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3040" windowHeight="9000" activeTab="0"/>
  </bookViews>
  <sheets>
    <sheet name="资格复审人员名单" sheetId="1" r:id="rId1"/>
  </sheets>
  <definedNames>
    <definedName name="_xlnm._FilterDatabase" localSheetId="0" hidden="1">'资格复审人员名单'!$A$1:$Q$235</definedName>
    <definedName name="B">'资格复审人员名单'!$C:$C</definedName>
    <definedName name="_xlnm.Print_Titles" localSheetId="0">'资格复审人员名单'!$2:$5</definedName>
    <definedName name="法官助理">'资格复审人员名单'!$A$4:$P$235</definedName>
    <definedName name="机构名称">'资格复审人员名单'!$4:$4</definedName>
  </definedNames>
  <calcPr fullCalcOnLoad="1"/>
</workbook>
</file>

<file path=xl/sharedStrings.xml><?xml version="1.0" encoding="utf-8"?>
<sst xmlns="http://schemas.openxmlformats.org/spreadsheetml/2006/main" count="2101" uniqueCount="873">
  <si>
    <t>附件：</t>
  </si>
  <si>
    <t>机构名称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</si>
  <si>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</si>
  <si>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</si>
  <si>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</si>
  <si>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</si>
  <si>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</si>
  <si>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</si>
  <si>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</si>
  <si>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</si>
  <si>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现工作单位</t>
  </si>
  <si>
    <t>毕业院校</t>
  </si>
  <si>
    <t>全省法官助理职位</t>
  </si>
  <si>
    <t>武汉市江岸区人民法院</t>
  </si>
  <si>
    <t>法官助理岗</t>
  </si>
  <si>
    <t>14230204001000001</t>
  </si>
  <si>
    <t>刘琪琳</t>
  </si>
  <si>
    <t>女</t>
  </si>
  <si>
    <t>142019013211</t>
  </si>
  <si>
    <t>武汉经济技术开发区（汉南区）知识产权工作中心</t>
  </si>
  <si>
    <t>中南财经政法大学</t>
  </si>
  <si>
    <t>袁雨鑫</t>
  </si>
  <si>
    <t>男</t>
  </si>
  <si>
    <t>142017701702</t>
  </si>
  <si>
    <t>无</t>
  </si>
  <si>
    <t>张进尧</t>
  </si>
  <si>
    <t>142010817310</t>
  </si>
  <si>
    <t>中国地质大学（北京）</t>
  </si>
  <si>
    <t>祝彬力</t>
  </si>
  <si>
    <t>142017007522</t>
  </si>
  <si>
    <t>刘佳</t>
  </si>
  <si>
    <t>142017702906</t>
  </si>
  <si>
    <t>湖北诚明律师事务所</t>
  </si>
  <si>
    <t>北京市京师（武汉）律师事务所</t>
  </si>
  <si>
    <t>中南民族大学</t>
  </si>
  <si>
    <t>中国社会科学院研究生院</t>
  </si>
  <si>
    <t>武汉市江汉区人民法院</t>
  </si>
  <si>
    <t>14230204001000002</t>
  </si>
  <si>
    <t>周龚骁杰</t>
  </si>
  <si>
    <t>142010407706</t>
  </si>
  <si>
    <t>华东政法大学</t>
  </si>
  <si>
    <t>武汉大学</t>
  </si>
  <si>
    <t>刘旻轩</t>
  </si>
  <si>
    <t>142010405109</t>
  </si>
  <si>
    <t>北京大神圈文化科技有限公司</t>
  </si>
  <si>
    <t>北京理工大学</t>
  </si>
  <si>
    <t>汪波</t>
  </si>
  <si>
    <t>142010817411</t>
  </si>
  <si>
    <t>中建三局集团有限公司上海分公司</t>
  </si>
  <si>
    <t>侯竣译</t>
  </si>
  <si>
    <t>142017009824</t>
  </si>
  <si>
    <t>西南政法大学</t>
  </si>
  <si>
    <t>郑淳</t>
  </si>
  <si>
    <t>142013300614</t>
  </si>
  <si>
    <t>湖北天乾资产管理有限公司</t>
  </si>
  <si>
    <t>华中师范大学</t>
  </si>
  <si>
    <t>周宇</t>
  </si>
  <si>
    <t>142017904313</t>
  </si>
  <si>
    <t>中国政法大学</t>
  </si>
  <si>
    <t>谭庆</t>
  </si>
  <si>
    <t>142010406507</t>
  </si>
  <si>
    <t>中国地质大学（武汉）</t>
  </si>
  <si>
    <t>武汉工程大学</t>
  </si>
  <si>
    <t>华中科技大学</t>
  </si>
  <si>
    <t>武汉市硚口区人民法院</t>
  </si>
  <si>
    <t>14230204001000003</t>
  </si>
  <si>
    <t>何芳泽</t>
  </si>
  <si>
    <t>142019803227</t>
  </si>
  <si>
    <t>外交学院</t>
  </si>
  <si>
    <t>项诗晨</t>
  </si>
  <si>
    <t>142017704713</t>
  </si>
  <si>
    <t>武汉理工大学</t>
  </si>
  <si>
    <t>何梦凡</t>
  </si>
  <si>
    <t>142010405916</t>
  </si>
  <si>
    <t>吉林大学</t>
  </si>
  <si>
    <t>武汉市汉阳区人民法院</t>
  </si>
  <si>
    <t>14230204001000004</t>
  </si>
  <si>
    <t>康婷</t>
  </si>
  <si>
    <t>142019504514</t>
  </si>
  <si>
    <t>国网重庆市电力公司市北供电分公司</t>
  </si>
  <si>
    <t>四川大学</t>
  </si>
  <si>
    <t>张耀旋</t>
  </si>
  <si>
    <t>142013204618</t>
  </si>
  <si>
    <t>何欧阳</t>
  </si>
  <si>
    <t>142010401403</t>
  </si>
  <si>
    <t>国家开发银行广西壮族自治区分行</t>
  </si>
  <si>
    <t>余艳艳</t>
  </si>
  <si>
    <t>142013301312</t>
  </si>
  <si>
    <t>九州通医药集团股份有限公司</t>
  </si>
  <si>
    <t>河南财经政法大学</t>
  </si>
  <si>
    <t>毛智</t>
  </si>
  <si>
    <t>142018100217</t>
  </si>
  <si>
    <t>湖北大学</t>
  </si>
  <si>
    <t>陈恒</t>
  </si>
  <si>
    <t>142010411512</t>
  </si>
  <si>
    <t>恒大地产集团武汉公司</t>
  </si>
  <si>
    <t>湖北今天律师事务所</t>
  </si>
  <si>
    <t>武汉市武昌区人民法院</t>
  </si>
  <si>
    <t>法官助理岗1</t>
  </si>
  <si>
    <t>14230204001000005</t>
  </si>
  <si>
    <t>许阳晨</t>
  </si>
  <si>
    <t>142010818010</t>
  </si>
  <si>
    <t>武汉贝壳房地产经纪有限公司</t>
  </si>
  <si>
    <t>云南民族大学</t>
  </si>
  <si>
    <t>杨蕾</t>
  </si>
  <si>
    <t>142019204427</t>
  </si>
  <si>
    <t>鲁晓宁</t>
  </si>
  <si>
    <t>142019103301</t>
  </si>
  <si>
    <t>谢晋林</t>
  </si>
  <si>
    <t>142010408102</t>
  </si>
  <si>
    <t>中国地质大学（武汉）远程与继续教育学院</t>
  </si>
  <si>
    <t>长江大学</t>
  </si>
  <si>
    <t>法官助理岗2</t>
  </si>
  <si>
    <t>14230204001000006</t>
  </si>
  <si>
    <t>张梦捷</t>
  </si>
  <si>
    <t>142018103601</t>
  </si>
  <si>
    <t>李闯</t>
  </si>
  <si>
    <t>142017701413</t>
  </si>
  <si>
    <t>深圳市深商控股集团股份有限公司</t>
  </si>
  <si>
    <t>杨妞</t>
  </si>
  <si>
    <t>142019013915</t>
  </si>
  <si>
    <t>力合科创集团有限公司</t>
  </si>
  <si>
    <t>何佳霖</t>
  </si>
  <si>
    <t>142019507911</t>
  </si>
  <si>
    <t>华南理工大学</t>
  </si>
  <si>
    <t>武汉市洪山区人民法院</t>
  </si>
  <si>
    <t>14230204001000007</t>
  </si>
  <si>
    <t>高禛</t>
  </si>
  <si>
    <t>142019502904</t>
  </si>
  <si>
    <t>北京大成（武汉）律师事务所</t>
  </si>
  <si>
    <t>刘溪</t>
  </si>
  <si>
    <t>142017405626</t>
  </si>
  <si>
    <t>湖南大学</t>
  </si>
  <si>
    <t>宋揽月</t>
  </si>
  <si>
    <t>142017008606</t>
  </si>
  <si>
    <t>李佩云</t>
  </si>
  <si>
    <t>142019503413</t>
  </si>
  <si>
    <t>中国邮政储蓄银行股份有限公司</t>
  </si>
  <si>
    <t>广东财经大学</t>
  </si>
  <si>
    <t>任月静</t>
  </si>
  <si>
    <t>142017006002</t>
  </si>
  <si>
    <t>湖北昊宜峰律师事务所</t>
  </si>
  <si>
    <t>杨扬</t>
  </si>
  <si>
    <t>142017113330</t>
  </si>
  <si>
    <t>武汉工商学院</t>
  </si>
  <si>
    <t>三峡大学</t>
  </si>
  <si>
    <t>武汉市汉南区人民法院</t>
  </si>
  <si>
    <t>14230204001000008</t>
  </si>
  <si>
    <t>张梦婷</t>
  </si>
  <si>
    <t>142010821606</t>
  </si>
  <si>
    <t>杨梦婷</t>
  </si>
  <si>
    <t>142018401112</t>
  </si>
  <si>
    <t>湖北维勒律师事务所</t>
  </si>
  <si>
    <t>湖北腾飞人才股份有限公司</t>
  </si>
  <si>
    <t>江汉大学</t>
  </si>
  <si>
    <t>邓思颖</t>
  </si>
  <si>
    <t>142013300303</t>
  </si>
  <si>
    <t>西北政法大学</t>
  </si>
  <si>
    <t>武汉市东西湖区人民法院</t>
  </si>
  <si>
    <t>14230204001000009</t>
  </si>
  <si>
    <t>李智敏</t>
  </si>
  <si>
    <t>142018100514</t>
  </si>
  <si>
    <t>余若凡</t>
  </si>
  <si>
    <t>142019206412</t>
  </si>
  <si>
    <t>武汉市蔡甸区人民法院</t>
  </si>
  <si>
    <t>14230204001000010</t>
  </si>
  <si>
    <t>田恬</t>
  </si>
  <si>
    <t>142019204405</t>
  </si>
  <si>
    <t>王为宇</t>
  </si>
  <si>
    <t>142010812501</t>
  </si>
  <si>
    <t>崔琳珠</t>
  </si>
  <si>
    <t>142010401425</t>
  </si>
  <si>
    <t>武汉冉谷医疗有限责任公司</t>
  </si>
  <si>
    <t>北京航空航天大学</t>
  </si>
  <si>
    <t>湖北经济学院法商学院</t>
  </si>
  <si>
    <t>武汉市江夏区人民法院</t>
  </si>
  <si>
    <t>14230204001000011</t>
  </si>
  <si>
    <t>杨紫玉</t>
  </si>
  <si>
    <t>142010819823</t>
  </si>
  <si>
    <t>张小奕</t>
  </si>
  <si>
    <t>142010816808</t>
  </si>
  <si>
    <t>李晓文</t>
  </si>
  <si>
    <t>142010404224</t>
  </si>
  <si>
    <t>湖北交投实业发展有限公司</t>
  </si>
  <si>
    <t>湖北经济学院</t>
  </si>
  <si>
    <t>华北电力大学</t>
  </si>
  <si>
    <t>武汉学院</t>
  </si>
  <si>
    <t>武汉市新洲区人民法院</t>
  </si>
  <si>
    <t>14230204001000012</t>
  </si>
  <si>
    <t>何沁奕</t>
  </si>
  <si>
    <t>142013303915</t>
  </si>
  <si>
    <t>江汉大学文理学院</t>
  </si>
  <si>
    <t>毛鸿伟</t>
  </si>
  <si>
    <t>142017405701</t>
  </si>
  <si>
    <t>湖北法辉律师事务所</t>
  </si>
  <si>
    <t>江苏师范大学</t>
  </si>
  <si>
    <t>黄石市中级人民法院</t>
  </si>
  <si>
    <t>14230204001000013</t>
  </si>
  <si>
    <t>吴卓</t>
  </si>
  <si>
    <t>142019605129</t>
  </si>
  <si>
    <t>上海浦东发展银行股份有限公司武汉分行</t>
  </si>
  <si>
    <t>苏州大学</t>
  </si>
  <si>
    <t>罗浩</t>
  </si>
  <si>
    <t>142019206807</t>
  </si>
  <si>
    <t>武汉科技大学</t>
  </si>
  <si>
    <t>吉林财经大学</t>
  </si>
  <si>
    <t>大冶市人民法院</t>
  </si>
  <si>
    <t>14230204001000014</t>
  </si>
  <si>
    <t>黄辉</t>
  </si>
  <si>
    <t>142019501102</t>
  </si>
  <si>
    <t>程良波</t>
  </si>
  <si>
    <t>142019902629</t>
  </si>
  <si>
    <t>胡銮</t>
  </si>
  <si>
    <t>142019903419</t>
  </si>
  <si>
    <t>湖北汽车工业学院</t>
  </si>
  <si>
    <t>徐樊</t>
  </si>
  <si>
    <t>142010411415</t>
  </si>
  <si>
    <t>湖北工程学院</t>
  </si>
  <si>
    <t>黄冈师范学院</t>
  </si>
  <si>
    <t>阳新县人民法院</t>
  </si>
  <si>
    <t>14230204001000015</t>
  </si>
  <si>
    <t>成春丽</t>
  </si>
  <si>
    <t>142010813820</t>
  </si>
  <si>
    <t>阳新县农村商业银行</t>
  </si>
  <si>
    <t>刘世杰</t>
  </si>
  <si>
    <t>142017006802</t>
  </si>
  <si>
    <t>刘锐</t>
  </si>
  <si>
    <t>142010400514</t>
  </si>
  <si>
    <t>湖北工程学院新技术学院</t>
  </si>
  <si>
    <t>程用发</t>
  </si>
  <si>
    <t>142019901924</t>
  </si>
  <si>
    <t>汇得行物业控股湖北有限公司</t>
  </si>
  <si>
    <t>河北大学</t>
  </si>
  <si>
    <t>武汉科技大学城市学院</t>
  </si>
  <si>
    <t>黄石市黄石港区人民法院</t>
  </si>
  <si>
    <t>14230204001000016</t>
  </si>
  <si>
    <t>王玥</t>
  </si>
  <si>
    <t>142019411108</t>
  </si>
  <si>
    <t>湖北大学知行学院</t>
  </si>
  <si>
    <t>襄阳市中级人民法院</t>
  </si>
  <si>
    <t>14230204001000017</t>
  </si>
  <si>
    <t>陈嘉一</t>
  </si>
  <si>
    <t>142010812809</t>
  </si>
  <si>
    <t>湖北银谷律师事务所</t>
  </si>
  <si>
    <t>钟聪燕</t>
  </si>
  <si>
    <t>142010813917</t>
  </si>
  <si>
    <t>襄阳智投教育发展有限公司</t>
  </si>
  <si>
    <t>福州大学</t>
  </si>
  <si>
    <t>襄阳市樊城区人民法院</t>
  </si>
  <si>
    <t>14230204001000018</t>
  </si>
  <si>
    <t>吴习</t>
  </si>
  <si>
    <t>142017010028</t>
  </si>
  <si>
    <t>湖北三国律师事务所</t>
  </si>
  <si>
    <t>周鑫耀</t>
  </si>
  <si>
    <t>142019905224</t>
  </si>
  <si>
    <t>湖北开运律师事务所</t>
  </si>
  <si>
    <t>湖北文理学院</t>
  </si>
  <si>
    <t>黄耀晗</t>
  </si>
  <si>
    <t>142019206528</t>
  </si>
  <si>
    <t>襄阳市法律援助中心</t>
  </si>
  <si>
    <t>中央司法警官学院</t>
  </si>
  <si>
    <t>姚纯一</t>
  </si>
  <si>
    <t>142013304317</t>
  </si>
  <si>
    <t>湖北忠三（襄阳）律师事务所</t>
  </si>
  <si>
    <t>湖南商学院</t>
  </si>
  <si>
    <t>西南民族大学</t>
  </si>
  <si>
    <t>夏鸣</t>
  </si>
  <si>
    <t>142010404122</t>
  </si>
  <si>
    <t>山西大同大学</t>
  </si>
  <si>
    <t>湖北师范大学</t>
  </si>
  <si>
    <t>襄阳高新技术产业开发区人民法院</t>
  </si>
  <si>
    <t>14230204001000019</t>
  </si>
  <si>
    <t>刘盼</t>
  </si>
  <si>
    <t>142010400528</t>
  </si>
  <si>
    <t>黄金龙</t>
  </si>
  <si>
    <t>142017006418</t>
  </si>
  <si>
    <t>江西师范大学</t>
  </si>
  <si>
    <t>谷城县人民法院</t>
  </si>
  <si>
    <t>襄阳市襄州区人民法院</t>
  </si>
  <si>
    <t>14230204001000020</t>
  </si>
  <si>
    <t>李锦</t>
  </si>
  <si>
    <t>142018000909</t>
  </si>
  <si>
    <t>钟艾佳</t>
  </si>
  <si>
    <t>142010405817</t>
  </si>
  <si>
    <t>河南农业大学</t>
  </si>
  <si>
    <t>叶超</t>
  </si>
  <si>
    <t>142019011214</t>
  </si>
  <si>
    <t>南雄市人才发展中心</t>
  </si>
  <si>
    <t>枣阳市人民法院</t>
  </si>
  <si>
    <t>14230204001000021</t>
  </si>
  <si>
    <t>周晓</t>
  </si>
  <si>
    <t>142019802724</t>
  </si>
  <si>
    <t>湖北大汉文化产业投资有限公司</t>
  </si>
  <si>
    <t>湖北警官学院</t>
  </si>
  <si>
    <t>马倩</t>
  </si>
  <si>
    <t>142010817107</t>
  </si>
  <si>
    <t>北京工商大学</t>
  </si>
  <si>
    <t>李童瑶</t>
  </si>
  <si>
    <t>142017901617</t>
  </si>
  <si>
    <t>武汉工程大学邮电与信息工程学院</t>
  </si>
  <si>
    <t>谢季平</t>
  </si>
  <si>
    <t>142019310015</t>
  </si>
  <si>
    <t>宜城市人民法院</t>
  </si>
  <si>
    <t>14230204001000022</t>
  </si>
  <si>
    <t>湖北罡振律师事务所</t>
  </si>
  <si>
    <t>湖北民族学院</t>
  </si>
  <si>
    <t>142017805511</t>
  </si>
  <si>
    <t>北京市京师律师事务所</t>
  </si>
  <si>
    <t>中央民族大学</t>
  </si>
  <si>
    <t>保康县人民法院</t>
  </si>
  <si>
    <t>14230204001000024</t>
  </si>
  <si>
    <t>黄垚</t>
  </si>
  <si>
    <t>142018401002</t>
  </si>
  <si>
    <t>巴东县公证处</t>
  </si>
  <si>
    <t>张文</t>
  </si>
  <si>
    <t>142010406605</t>
  </si>
  <si>
    <t>罗赟</t>
  </si>
  <si>
    <t>142018909816</t>
  </si>
  <si>
    <t>西安财经大学</t>
  </si>
  <si>
    <t>袁晓宇</t>
  </si>
  <si>
    <t>142019801113</t>
  </si>
  <si>
    <t>中国劳动关系学院</t>
  </si>
  <si>
    <t>湖北民族学院科技学院</t>
  </si>
  <si>
    <t>武汉东湖学院</t>
  </si>
  <si>
    <t>倪康</t>
  </si>
  <si>
    <t>142017405106</t>
  </si>
  <si>
    <t>宣恩园创产业投资有限公司</t>
  </si>
  <si>
    <t>14230204001000025</t>
  </si>
  <si>
    <t>柯康丽</t>
  </si>
  <si>
    <t>142010404330</t>
  </si>
  <si>
    <t>李杰</t>
  </si>
  <si>
    <t>142017701309</t>
  </si>
  <si>
    <t>湖北省襄阳市高新区米庄镇谢洼社区</t>
  </si>
  <si>
    <t>中国海洋大学</t>
  </si>
  <si>
    <t>王禧</t>
  </si>
  <si>
    <t>142018909918</t>
  </si>
  <si>
    <t>黄丹</t>
  </si>
  <si>
    <t>142019904530</t>
  </si>
  <si>
    <t>东津新区政务服务中心</t>
  </si>
  <si>
    <t>文华学院</t>
  </si>
  <si>
    <t>老河口市人民法院</t>
  </si>
  <si>
    <t>14230204001000026</t>
  </si>
  <si>
    <t>姚飞</t>
  </si>
  <si>
    <t>142017112209</t>
  </si>
  <si>
    <t>湖北行胜言律师事务所</t>
  </si>
  <si>
    <t>汉口学院</t>
  </si>
  <si>
    <t>荆州市中级人民法院</t>
  </si>
  <si>
    <t>14230204001000027</t>
  </si>
  <si>
    <t>许雅静</t>
  </si>
  <si>
    <t>142019901505</t>
  </si>
  <si>
    <t>湖南道宽律师事务所</t>
  </si>
  <si>
    <t>邵阳学院</t>
  </si>
  <si>
    <t>周文琦</t>
  </si>
  <si>
    <t>142019604915</t>
  </si>
  <si>
    <t>湖北楚韵律师事务所</t>
  </si>
  <si>
    <t>罗本宇</t>
  </si>
  <si>
    <t>142017701426</t>
  </si>
  <si>
    <t>武昌理工学院</t>
  </si>
  <si>
    <t>公安县人民法院</t>
  </si>
  <si>
    <t>14230204001000029</t>
  </si>
  <si>
    <t>胡慧敏</t>
  </si>
  <si>
    <t>142013302817</t>
  </si>
  <si>
    <t>吉林警察学院</t>
  </si>
  <si>
    <t>陈禄</t>
  </si>
  <si>
    <t>142010822909</t>
  </si>
  <si>
    <t>南京信息工程大学滨江学院</t>
  </si>
  <si>
    <t>陈晨</t>
  </si>
  <si>
    <t>142010814424</t>
  </si>
  <si>
    <t>湖北品农商用车服务有限公司</t>
  </si>
  <si>
    <t>云南财经大学</t>
  </si>
  <si>
    <t>监利市人民法院</t>
  </si>
  <si>
    <t>14230204001000030</t>
  </si>
  <si>
    <t>谭渊</t>
  </si>
  <si>
    <t>142010407107</t>
  </si>
  <si>
    <t>湖南科技大学</t>
  </si>
  <si>
    <t>海南大学</t>
  </si>
  <si>
    <t>洪湖市人民法院</t>
  </si>
  <si>
    <t>14230204001000032</t>
  </si>
  <si>
    <t>罗锐智</t>
  </si>
  <si>
    <t>142017803129</t>
  </si>
  <si>
    <t>湖北雄视律师事务所</t>
  </si>
  <si>
    <t>王凡</t>
  </si>
  <si>
    <t>142010820006</t>
  </si>
  <si>
    <t>湖北省忠三律师事务所</t>
  </si>
  <si>
    <t>北方民族大学</t>
  </si>
  <si>
    <t>宜都市人民法院</t>
  </si>
  <si>
    <t>14230204001000033</t>
  </si>
  <si>
    <t>肖玉霖</t>
  </si>
  <si>
    <t>142017612511</t>
  </si>
  <si>
    <t>秭归县人民法院</t>
  </si>
  <si>
    <t>14230204001000035</t>
  </si>
  <si>
    <t>刘雅仙</t>
  </si>
  <si>
    <t>142017902720</t>
  </si>
  <si>
    <t>三峡大学科技学院</t>
  </si>
  <si>
    <t>五峰土家族自治县人民法院</t>
  </si>
  <si>
    <t>14230204001000036</t>
  </si>
  <si>
    <t>郑建凤</t>
  </si>
  <si>
    <t>142011925224</t>
  </si>
  <si>
    <t>湖北龙禧律师事务所</t>
  </si>
  <si>
    <t>宜昌市夷陵区人民法院</t>
  </si>
  <si>
    <t>14230204001000037</t>
  </si>
  <si>
    <t>张青</t>
  </si>
  <si>
    <t>142017805920</t>
  </si>
  <si>
    <t>宜昌国有资本投资控股集团有限公司</t>
  </si>
  <si>
    <t>程海威</t>
  </si>
  <si>
    <t>142019700219</t>
  </si>
  <si>
    <t>湖北百思特律师事务所</t>
  </si>
  <si>
    <t>神农架林区人民法院</t>
  </si>
  <si>
    <t>14230204001000038</t>
  </si>
  <si>
    <t>严基豪</t>
  </si>
  <si>
    <t>142017002422</t>
  </si>
  <si>
    <t>许多</t>
  </si>
  <si>
    <t>142010402707</t>
  </si>
  <si>
    <t>云南大学滇池学院</t>
  </si>
  <si>
    <t>十堰市中级人民法院</t>
  </si>
  <si>
    <t>14230204001000039</t>
  </si>
  <si>
    <t>邓亚平</t>
  </si>
  <si>
    <t>142010402404</t>
  </si>
  <si>
    <t>索联川</t>
  </si>
  <si>
    <t>142017703215</t>
  </si>
  <si>
    <t>湖北孔优旺律师事务所</t>
  </si>
  <si>
    <t>江慧玲</t>
  </si>
  <si>
    <t>142017805627</t>
  </si>
  <si>
    <t>中国人民银行十堰市中心支行</t>
  </si>
  <si>
    <t>十堰市茅箭区人民法院</t>
  </si>
  <si>
    <t>14230204001000040</t>
  </si>
  <si>
    <t>韩云霏</t>
  </si>
  <si>
    <t>142019902311</t>
  </si>
  <si>
    <t>李秋丰</t>
  </si>
  <si>
    <t>142017216407</t>
  </si>
  <si>
    <t>秦放</t>
  </si>
  <si>
    <t>142010823522</t>
  </si>
  <si>
    <t>张世煜</t>
  </si>
  <si>
    <t>142017301014</t>
  </si>
  <si>
    <t>茅箭区行政审批信息中心</t>
  </si>
  <si>
    <t>万金灵</t>
  </si>
  <si>
    <t>142019902912</t>
  </si>
  <si>
    <t>甘肃政法大学</t>
  </si>
  <si>
    <t>吴梦恬</t>
  </si>
  <si>
    <t>142019802717</t>
  </si>
  <si>
    <t>西北大学</t>
  </si>
  <si>
    <t>南英煜</t>
  </si>
  <si>
    <t>142010406620</t>
  </si>
  <si>
    <t>十堰市张湾区人民法院</t>
  </si>
  <si>
    <t>14230204001000041</t>
  </si>
  <si>
    <t>邱爱民</t>
  </si>
  <si>
    <t>142019013218</t>
  </si>
  <si>
    <t>王璐琦</t>
  </si>
  <si>
    <t>142017801919</t>
  </si>
  <si>
    <t>明佩璇</t>
  </si>
  <si>
    <t>142010402604</t>
  </si>
  <si>
    <t>陈小军</t>
  </si>
  <si>
    <t>142019204830</t>
  </si>
  <si>
    <t>安徽财经大学</t>
  </si>
  <si>
    <t>柯达</t>
  </si>
  <si>
    <t>142010407328</t>
  </si>
  <si>
    <t>敖明志</t>
  </si>
  <si>
    <t>142010825404</t>
  </si>
  <si>
    <t>戴雨寒</t>
  </si>
  <si>
    <t>142017406616</t>
  </si>
  <si>
    <t>十堰市郧阳区人民法院</t>
  </si>
  <si>
    <t>14230204001000042</t>
  </si>
  <si>
    <t>黄鹤</t>
  </si>
  <si>
    <t>142017407727</t>
  </si>
  <si>
    <t>澳门科技大学</t>
  </si>
  <si>
    <t>董焕华</t>
  </si>
  <si>
    <t>142013001005</t>
  </si>
  <si>
    <t>李怡然</t>
  </si>
  <si>
    <t>142017906719</t>
  </si>
  <si>
    <t>吴蔚</t>
  </si>
  <si>
    <t>142017700814</t>
  </si>
  <si>
    <t>谢梦君</t>
  </si>
  <si>
    <t>142010813013</t>
  </si>
  <si>
    <t>房县卫生健康执法大队</t>
  </si>
  <si>
    <t>郧西县人民法院</t>
  </si>
  <si>
    <t>14230204001000043</t>
  </si>
  <si>
    <t>范绍东</t>
  </si>
  <si>
    <t>142019505120</t>
  </si>
  <si>
    <t>代龙梅</t>
  </si>
  <si>
    <t>142019603203</t>
  </si>
  <si>
    <t>张雯</t>
  </si>
  <si>
    <t>142010816113</t>
  </si>
  <si>
    <t>北京师范大学珠海分校</t>
  </si>
  <si>
    <t>竹溪县人民法院</t>
  </si>
  <si>
    <t>14230204001000045</t>
  </si>
  <si>
    <t>包思泉</t>
  </si>
  <si>
    <t>142010409428</t>
  </si>
  <si>
    <t>中华女子学院</t>
  </si>
  <si>
    <t>李书婷</t>
  </si>
  <si>
    <t>142019103302</t>
  </si>
  <si>
    <t>房县人民法院</t>
  </si>
  <si>
    <t>14230204001000046</t>
  </si>
  <si>
    <t>汤青丽</t>
  </si>
  <si>
    <t>142017002919</t>
  </si>
  <si>
    <t>丹江口市人民法院</t>
  </si>
  <si>
    <t>14230204001000047</t>
  </si>
  <si>
    <t>江寒</t>
  </si>
  <si>
    <t>142010402022</t>
  </si>
  <si>
    <t>杨晴罡</t>
  </si>
  <si>
    <t>142010401106</t>
  </si>
  <si>
    <t>黑龙江省牡丹江师范学院</t>
  </si>
  <si>
    <t>杨朴丹</t>
  </si>
  <si>
    <t>142010825821</t>
  </si>
  <si>
    <t>张东</t>
  </si>
  <si>
    <t>142017006624</t>
  </si>
  <si>
    <t>十堰百分佰国际旅行社有限公司</t>
  </si>
  <si>
    <t>许培</t>
  </si>
  <si>
    <t>142010409622</t>
  </si>
  <si>
    <t>孝感市孝南区人民法院</t>
  </si>
  <si>
    <t>14230204001000048</t>
  </si>
  <si>
    <t>姚思佳</t>
  </si>
  <si>
    <t>142017904612</t>
  </si>
  <si>
    <t>湖北省武汉市华中科技大学</t>
  </si>
  <si>
    <t>杨卓伦</t>
  </si>
  <si>
    <t>142017508811</t>
  </si>
  <si>
    <t>湖北金煜言律师事务所</t>
  </si>
  <si>
    <t>应城市人民法院</t>
  </si>
  <si>
    <t>14230204001000049</t>
  </si>
  <si>
    <t>周萧玲</t>
  </si>
  <si>
    <t>142017304016</t>
  </si>
  <si>
    <t>上海政法学院</t>
  </si>
  <si>
    <t>安陆市人民法院</t>
  </si>
  <si>
    <t>14230204001000050</t>
  </si>
  <si>
    <t>142010813428</t>
  </si>
  <si>
    <t>湖北昊楚律师事务所</t>
  </si>
  <si>
    <t>武汉大学东湖分校</t>
  </si>
  <si>
    <t>大悟县人民法院</t>
  </si>
  <si>
    <t>14230204001000051</t>
  </si>
  <si>
    <t>谭红艳</t>
  </si>
  <si>
    <t>142019102225</t>
  </si>
  <si>
    <t>吴康</t>
  </si>
  <si>
    <t>142018909830</t>
  </si>
  <si>
    <t>艾林</t>
  </si>
  <si>
    <t>142010812819</t>
  </si>
  <si>
    <t>孝昌县人民法院</t>
  </si>
  <si>
    <t>14230204001000052</t>
  </si>
  <si>
    <t>安礼庚</t>
  </si>
  <si>
    <t>142019902814</t>
  </si>
  <si>
    <t>宋诚静</t>
  </si>
  <si>
    <t>142018401511</t>
  </si>
  <si>
    <t>荆门市中级人民法院</t>
  </si>
  <si>
    <t>14230204001000053</t>
  </si>
  <si>
    <t>申涵</t>
  </si>
  <si>
    <t>142019412013</t>
  </si>
  <si>
    <t>周舟</t>
  </si>
  <si>
    <t>142019700707</t>
  </si>
  <si>
    <t>荆门仲裁委员会秘书处</t>
  </si>
  <si>
    <t>周丽丽</t>
  </si>
  <si>
    <t>142019603917</t>
  </si>
  <si>
    <t>湖北山河（东湖新技术开发区）律师事务所</t>
  </si>
  <si>
    <t>京山市人民法院</t>
  </si>
  <si>
    <t>14230204001000054</t>
  </si>
  <si>
    <t>张童</t>
  </si>
  <si>
    <t>142011925105</t>
  </si>
  <si>
    <t>湖南工业大学</t>
  </si>
  <si>
    <t>贵州大学</t>
  </si>
  <si>
    <t>阳娇</t>
  </si>
  <si>
    <t>142018104604</t>
  </si>
  <si>
    <t>荆门市东宝区人民法院</t>
  </si>
  <si>
    <t>14230204001000056</t>
  </si>
  <si>
    <t>宋丹丹</t>
  </si>
  <si>
    <t>142010814928</t>
  </si>
  <si>
    <t>付雪梅</t>
  </si>
  <si>
    <t>142019701919</t>
  </si>
  <si>
    <t>武汉华盈宝通汽车咨询服务有限公司</t>
  </si>
  <si>
    <t>鄂州市鄂城区人民法院</t>
  </si>
  <si>
    <t>14230204001000057</t>
  </si>
  <si>
    <t>刘海</t>
  </si>
  <si>
    <t>142017804515</t>
  </si>
  <si>
    <t>余金翎</t>
  </si>
  <si>
    <t>142010815918</t>
  </si>
  <si>
    <t>邱依文</t>
  </si>
  <si>
    <t>142019603405</t>
  </si>
  <si>
    <t>鄂州市农村商业银行</t>
  </si>
  <si>
    <t>浙江万里学院</t>
  </si>
  <si>
    <t>鄂州市华容区人民法院</t>
  </si>
  <si>
    <t>14230204001000058</t>
  </si>
  <si>
    <t>高嘉怡</t>
  </si>
  <si>
    <t>142010820914</t>
  </si>
  <si>
    <t>徐彬</t>
  </si>
  <si>
    <t>142010823121</t>
  </si>
  <si>
    <t>湖北佳强律师所</t>
  </si>
  <si>
    <t>张志芳</t>
  </si>
  <si>
    <t>142019510208</t>
  </si>
  <si>
    <t>湖北省武珞律师事务所</t>
  </si>
  <si>
    <t>蔡馨瑞</t>
  </si>
  <si>
    <t>142010818403</t>
  </si>
  <si>
    <t>湖北师范大学文理学院</t>
  </si>
  <si>
    <t>浠水县人民法院</t>
  </si>
  <si>
    <t>14230204001000060</t>
  </si>
  <si>
    <t>周易韩</t>
  </si>
  <si>
    <t>142010825917</t>
  </si>
  <si>
    <t>蔡河镇牌路小学</t>
  </si>
  <si>
    <t>郭金阳</t>
  </si>
  <si>
    <t>142010825022</t>
  </si>
  <si>
    <t>湖北金雅律师事务所</t>
  </si>
  <si>
    <t>河南科技大学</t>
  </si>
  <si>
    <t>马莉</t>
  </si>
  <si>
    <t>142010820909</t>
  </si>
  <si>
    <t>浠水县公证处</t>
  </si>
  <si>
    <t>蕲春县人民法院</t>
  </si>
  <si>
    <t>14230204001000061</t>
  </si>
  <si>
    <t>吴宇</t>
  </si>
  <si>
    <t>142010404925</t>
  </si>
  <si>
    <t>赵珍</t>
  </si>
  <si>
    <t>142010815611</t>
  </si>
  <si>
    <t>待业在家</t>
  </si>
  <si>
    <t>孙华丽</t>
  </si>
  <si>
    <t>142010821219</t>
  </si>
  <si>
    <t>西北民族大学</t>
  </si>
  <si>
    <t>舒檬</t>
  </si>
  <si>
    <t>142019604522</t>
  </si>
  <si>
    <t>湖北省黄冈市蕲春县思源实验学校</t>
  </si>
  <si>
    <t>中南大学</t>
  </si>
  <si>
    <t>黄梅县人民法院</t>
  </si>
  <si>
    <t>14230204001000062</t>
  </si>
  <si>
    <t>胡炼</t>
  </si>
  <si>
    <t>142010815115</t>
  </si>
  <si>
    <t>深圳市鑫锦祥科技有限公司</t>
  </si>
  <si>
    <t>大连大学</t>
  </si>
  <si>
    <t>麻城市人民法院</t>
  </si>
  <si>
    <t>14230204001000063</t>
  </si>
  <si>
    <t>张伟</t>
  </si>
  <si>
    <t>142018401717</t>
  </si>
  <si>
    <t>杨欢</t>
  </si>
  <si>
    <t>142010819306</t>
  </si>
  <si>
    <t>中国人民银行麻城市支行</t>
  </si>
  <si>
    <t>谭桃芳</t>
  </si>
  <si>
    <t>142010813207</t>
  </si>
  <si>
    <t>曾广蓉</t>
  </si>
  <si>
    <t>142019703912</t>
  </si>
  <si>
    <t>杨叶</t>
  </si>
  <si>
    <t>142010402221</t>
  </si>
  <si>
    <t>麻城市医疗保障中心</t>
  </si>
  <si>
    <t>曹瑾</t>
  </si>
  <si>
    <t>142010822830</t>
  </si>
  <si>
    <t>招商局邮轮制造有限公司</t>
  </si>
  <si>
    <t>南京师范大学泰州学院</t>
  </si>
  <si>
    <t>红安县人民法院</t>
  </si>
  <si>
    <t>14230204001000064</t>
  </si>
  <si>
    <t>谭艳华</t>
  </si>
  <si>
    <t>142018101210</t>
  </si>
  <si>
    <t>深圳特发政务服务有限公司武汉分公司</t>
  </si>
  <si>
    <t>郭维</t>
  </si>
  <si>
    <t>142017216015</t>
  </si>
  <si>
    <t>共青团巴东县委员会</t>
  </si>
  <si>
    <t>张子钰</t>
  </si>
  <si>
    <t>142010404023</t>
  </si>
  <si>
    <t>太平财产保险公司湖北分公司</t>
  </si>
  <si>
    <t>李杨</t>
  </si>
  <si>
    <t>142017405816</t>
  </si>
  <si>
    <t>咸宁市中级人民法院</t>
  </si>
  <si>
    <t>14230204001000065</t>
  </si>
  <si>
    <t>142019802522</t>
  </si>
  <si>
    <t>冯琳</t>
  </si>
  <si>
    <t>142019901323</t>
  </si>
  <si>
    <t>西南交通大学</t>
  </si>
  <si>
    <t>赤壁市人民法院</t>
  </si>
  <si>
    <t>14230204001000066</t>
  </si>
  <si>
    <t>张帜</t>
  </si>
  <si>
    <t>142019508906</t>
  </si>
  <si>
    <t>湖南警察学院</t>
  </si>
  <si>
    <t>谢颖</t>
  </si>
  <si>
    <t>142010816611</t>
  </si>
  <si>
    <t>通城县人民法院</t>
  </si>
  <si>
    <t>14230204001000067</t>
  </si>
  <si>
    <t>胡福勤</t>
  </si>
  <si>
    <t>142019205613</t>
  </si>
  <si>
    <t>张明子</t>
  </si>
  <si>
    <t>142019506212</t>
  </si>
  <si>
    <t>王陆玲</t>
  </si>
  <si>
    <t>142010404503</t>
  </si>
  <si>
    <t>崇阳县人民法院</t>
  </si>
  <si>
    <t>14230204001000068</t>
  </si>
  <si>
    <t>刘彪</t>
  </si>
  <si>
    <t>142017407718</t>
  </si>
  <si>
    <t>汪钰涵</t>
  </si>
  <si>
    <t>142010403508</t>
  </si>
  <si>
    <t>河北科技师范学院</t>
  </si>
  <si>
    <t>通山县人民法院</t>
  </si>
  <si>
    <t>14230204001000069</t>
  </si>
  <si>
    <t>王啸</t>
  </si>
  <si>
    <t>142010822018</t>
  </si>
  <si>
    <t>阮孟烨</t>
  </si>
  <si>
    <t>142010814422</t>
  </si>
  <si>
    <t>14230204001000070</t>
  </si>
  <si>
    <t>胡润芳</t>
  </si>
  <si>
    <t>142019309529</t>
  </si>
  <si>
    <t>蔡颖</t>
  </si>
  <si>
    <t>142019500125</t>
  </si>
  <si>
    <t>新疆大学</t>
  </si>
  <si>
    <t>张巧</t>
  </si>
  <si>
    <t>142019207117</t>
  </si>
  <si>
    <t>建始县人民法院</t>
  </si>
  <si>
    <t>14230204001000071</t>
  </si>
  <si>
    <t>陈盈</t>
  </si>
  <si>
    <t>142010405912</t>
  </si>
  <si>
    <t>河海大学</t>
  </si>
  <si>
    <t>周思涵</t>
  </si>
  <si>
    <t>142019902724</t>
  </si>
  <si>
    <t>建始县民族高级中学（非编制）</t>
  </si>
  <si>
    <t>覃陆林</t>
  </si>
  <si>
    <t>142017908026</t>
  </si>
  <si>
    <t>巴东县人民法院</t>
  </si>
  <si>
    <t>14230204001000072</t>
  </si>
  <si>
    <t>邓毅岚</t>
  </si>
  <si>
    <t>142010401714</t>
  </si>
  <si>
    <t>苏海东</t>
  </si>
  <si>
    <t>142019504504</t>
  </si>
  <si>
    <t>湖北汉印律师事务所</t>
  </si>
  <si>
    <t>周雪剑</t>
  </si>
  <si>
    <t>142017404517</t>
  </si>
  <si>
    <t>利川市人民法院</t>
  </si>
  <si>
    <t>14230204001000073</t>
  </si>
  <si>
    <t>李佳欢</t>
  </si>
  <si>
    <t>142010818006</t>
  </si>
  <si>
    <t>林丽</t>
  </si>
  <si>
    <t>142010821016</t>
  </si>
  <si>
    <t>北京盈科（成都）律师事务所</t>
  </si>
  <si>
    <t>来凤县人民法院</t>
  </si>
  <si>
    <t>14230204001000074</t>
  </si>
  <si>
    <t>向瑶</t>
  </si>
  <si>
    <t>142018001910</t>
  </si>
  <si>
    <t>湖北恩施利川市清江外国语学校</t>
  </si>
  <si>
    <t>鹤峰县人民法院</t>
  </si>
  <si>
    <t>14230204001000075</t>
  </si>
  <si>
    <t>谭倩</t>
  </si>
  <si>
    <t>142019603011</t>
  </si>
  <si>
    <t>覃琦</t>
  </si>
  <si>
    <t>142010409323</t>
  </si>
  <si>
    <t>咸丰县人民法院</t>
  </si>
  <si>
    <t>14230204001000076</t>
  </si>
  <si>
    <t>冉洁</t>
  </si>
  <si>
    <t>142019507102</t>
  </si>
  <si>
    <t>杨仪宁</t>
  </si>
  <si>
    <t>142017002818</t>
  </si>
  <si>
    <t>湖北中利律师事务所</t>
  </si>
  <si>
    <t>随州市中级人民法院</t>
  </si>
  <si>
    <t>14230204001000077</t>
  </si>
  <si>
    <t>刘意</t>
  </si>
  <si>
    <t>142019507610</t>
  </si>
  <si>
    <t>聂培培</t>
  </si>
  <si>
    <t>142010402504</t>
  </si>
  <si>
    <t>金环</t>
  </si>
  <si>
    <t>142017800319</t>
  </si>
  <si>
    <t>湖北弘愿律师事务所</t>
  </si>
  <si>
    <t>张保帅</t>
  </si>
  <si>
    <t>142010404120</t>
  </si>
  <si>
    <t>湖北恒康律师事务所</t>
  </si>
  <si>
    <t>胡思捷</t>
  </si>
  <si>
    <t>142019309126</t>
  </si>
  <si>
    <t>随州市淅河镇财政所</t>
  </si>
  <si>
    <t>广水市人民法院</t>
  </si>
  <si>
    <t>14230204001000078</t>
  </si>
  <si>
    <t>夏雪</t>
  </si>
  <si>
    <t>142017508214</t>
  </si>
  <si>
    <t>湖北省随州市随县天河口营业所</t>
  </si>
  <si>
    <t>刘航</t>
  </si>
  <si>
    <t>142010409529</t>
  </si>
  <si>
    <t>河南大学民生学院</t>
  </si>
  <si>
    <t>随州市曾都区人民法院</t>
  </si>
  <si>
    <t>14230204001000079</t>
  </si>
  <si>
    <t>陈巧玲</t>
  </si>
  <si>
    <t>142019012217</t>
  </si>
  <si>
    <t>湖北省荆州市荆州公证处</t>
  </si>
  <si>
    <t>仙桃市人民法院</t>
  </si>
  <si>
    <t>14230204001000080</t>
  </si>
  <si>
    <t>王义</t>
  </si>
  <si>
    <t>142010410424</t>
  </si>
  <si>
    <t>陈帅</t>
  </si>
  <si>
    <t>142017508814</t>
  </si>
  <si>
    <t>武汉纺织大学</t>
  </si>
  <si>
    <t>潜江市人民法院</t>
  </si>
  <si>
    <t>14230204001000081</t>
  </si>
  <si>
    <t>王莹</t>
  </si>
  <si>
    <t>142010402309</t>
  </si>
  <si>
    <t>武汉市清华巅峰置业有限公司</t>
  </si>
  <si>
    <t>胡申华</t>
  </si>
  <si>
    <t>142019904929</t>
  </si>
  <si>
    <t>中铁十一局集团建筑安装工程有限公司</t>
  </si>
  <si>
    <t>天门市人民法院</t>
  </si>
  <si>
    <t>14230204001000082</t>
  </si>
  <si>
    <t>项海燕</t>
  </si>
  <si>
    <t>142018402916</t>
  </si>
  <si>
    <t>李毓琴</t>
  </si>
  <si>
    <t>142018106016</t>
  </si>
  <si>
    <t>苏玉思</t>
  </si>
  <si>
    <t>142019604524</t>
  </si>
  <si>
    <t>叶思洋</t>
  </si>
  <si>
    <t>142010813404</t>
  </si>
  <si>
    <t>湖北瑞通天元（仙桃）律师事务所</t>
  </si>
  <si>
    <t>湖北省汉江中级人民法院</t>
  </si>
  <si>
    <t>14230204001000083</t>
  </si>
  <si>
    <t>廖蕾</t>
  </si>
  <si>
    <t>142010814008</t>
  </si>
  <si>
    <t>戈琴</t>
  </si>
  <si>
    <t>142017901901</t>
  </si>
  <si>
    <t>武汉铁路运输法院</t>
  </si>
  <si>
    <t>14230204001000084</t>
  </si>
  <si>
    <t>郑娅娟</t>
  </si>
  <si>
    <t>142010823402</t>
  </si>
  <si>
    <t>北京红牛饮料销售有限公司湖北分公司</t>
  </si>
  <si>
    <t>李琪</t>
  </si>
  <si>
    <t>142010821225</t>
  </si>
  <si>
    <t>湖北联投资本投资发展有限公司</t>
  </si>
  <si>
    <t>张通</t>
  </si>
  <si>
    <t>142018005521</t>
  </si>
  <si>
    <t>湖北省农业信贷担保有限公司（国企）</t>
  </si>
  <si>
    <t>招录单位：湖北省高级人民法院</t>
  </si>
  <si>
    <t>女</t>
  </si>
  <si>
    <t>祝涛</t>
  </si>
  <si>
    <r>
      <t>1</t>
    </r>
    <r>
      <rPr>
        <sz val="10"/>
        <rFont val="宋体"/>
        <family val="0"/>
      </rPr>
      <t>42018402817</t>
    </r>
  </si>
  <si>
    <t>招录机关</t>
  </si>
  <si>
    <t>中国政法大学</t>
  </si>
  <si>
    <t>神农架林区人民法院</t>
  </si>
  <si>
    <t>备注</t>
  </si>
  <si>
    <t>面试
分数</t>
  </si>
  <si>
    <t>综合
成绩</t>
  </si>
  <si>
    <t>综合排名</t>
  </si>
  <si>
    <t>方辰辰</t>
  </si>
  <si>
    <t>142017702502</t>
  </si>
  <si>
    <t>丁姣</t>
  </si>
  <si>
    <t>襄阳高新技术产业开发区人民法院</t>
  </si>
  <si>
    <t>阳新县人民法院</t>
  </si>
  <si>
    <t>大冶市人民法院</t>
  </si>
  <si>
    <t>枣阳市人民法院</t>
  </si>
  <si>
    <t>武汉市汉阳区人民法院</t>
  </si>
  <si>
    <t>武汉市洪山区人民法院</t>
  </si>
  <si>
    <t>十堰市茅箭区人民法院</t>
  </si>
  <si>
    <t>郧西县人民法院</t>
  </si>
  <si>
    <t>黄石市中级人民法院</t>
  </si>
  <si>
    <t>鞠子同</t>
  </si>
  <si>
    <t>丹江口市人民法院</t>
  </si>
  <si>
    <t>赤壁市人民法院</t>
  </si>
  <si>
    <t>建始县人民法院</t>
  </si>
  <si>
    <t>巴东县人民法院</t>
  </si>
  <si>
    <t>天门市人民法院</t>
  </si>
  <si>
    <t>崇阳县人民法院</t>
  </si>
  <si>
    <t>利川市人民法院</t>
  </si>
  <si>
    <t>鹤峰县人民法院</t>
  </si>
  <si>
    <t>王雨思</t>
  </si>
  <si>
    <t>142019604924</t>
  </si>
  <si>
    <t>杭州市烟草公司余杭分公司</t>
  </si>
  <si>
    <t>付佩瑶</t>
  </si>
  <si>
    <t>142019800608</t>
  </si>
  <si>
    <t>姜晓丽</t>
  </si>
  <si>
    <t>142019501421</t>
  </si>
  <si>
    <t>胡开杰</t>
  </si>
  <si>
    <t>142010406619</t>
  </si>
  <si>
    <t>因处妊娠期尚未完成体检</t>
  </si>
  <si>
    <t>笔试</t>
  </si>
  <si>
    <t>折算分</t>
  </si>
  <si>
    <t>递补体检考察</t>
  </si>
  <si>
    <t>递补体检考察</t>
  </si>
  <si>
    <t>递补体检考察</t>
  </si>
  <si>
    <t>湖北省2021年度考试录用公务员全省法官助理职位第一批拟录用人员公示名单</t>
  </si>
  <si>
    <t>武汉东湖新技术开发区人民法院（聘用制人员）</t>
  </si>
  <si>
    <t>武汉市洪山区人民法院
(聘用制人员)</t>
  </si>
  <si>
    <t>湖北省襄阳市襄城区人民检察院
（聘用制人员）</t>
  </si>
  <si>
    <t>湖北省宜昌市猇亭区人民法院
（聘用制人员）</t>
  </si>
  <si>
    <t>武汉市江汉区人民检察院
（聘用制人员）</t>
  </si>
  <si>
    <t>十堰市自然资源和规划局
（非公务员）</t>
  </si>
  <si>
    <t>湖北省郧西县人民检察院
（聘用制人员）</t>
  </si>
  <si>
    <t>竹溪县人民检察院
（聘用制人员）</t>
  </si>
  <si>
    <t>枣阳市民政局（非公务员）</t>
  </si>
  <si>
    <t>恩施市司法局龙凤坝司法所
（非公务员）</t>
  </si>
  <si>
    <t>湖北省高级人民法院
（雇员制书记员）</t>
  </si>
  <si>
    <t>湖北省咸宁市隽水镇人民政府民政办（非公务员）</t>
  </si>
  <si>
    <t>深圳市罗湖区人民法院
（聘用制人员）</t>
  </si>
  <si>
    <t>巴东县委组织部（非公务员）</t>
  </si>
  <si>
    <t>仙桃市人民政府办公室
（非公务员）</t>
  </si>
  <si>
    <t>中共天门市委党校（非公务员）</t>
  </si>
  <si>
    <t>仙桃市司法局（非公务员）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</si>
</sst>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_ 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9"/>
      <name val="黑体"/>
      <family val="3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1" fillId="0" borderId="2" applyNumberFormat="0" applyFill="0" applyAlignment="0" applyProtection="0"/>
    <xf numFmtId="0" fontId="31" fillId="0" borderId="3" applyNumberFormat="0" applyFill="0" applyAlignment="0" applyProtection="0"/>
    <xf numFmtId="0" fontId="12" fillId="0" borderId="4" applyNumberFormat="0" applyFill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5" fillId="23" borderId="0" applyNumberFormat="0" applyBorder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4" borderId="9" applyNumberFormat="0" applyAlignment="0" applyProtection="0"/>
    <xf numFmtId="0" fontId="17" fillId="25" borderId="10" applyNumberFormat="0" applyAlignment="0" applyProtection="0"/>
    <xf numFmtId="0" fontId="37" fillId="26" borderId="11" applyNumberFormat="0" applyAlignment="0" applyProtection="0"/>
    <xf numFmtId="0" fontId="18" fillId="27" borderId="12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41" fillId="34" borderId="0" applyNumberFormat="0" applyBorder="0" applyAlignment="0" applyProtection="0"/>
    <xf numFmtId="0" fontId="22" fillId="35" borderId="0" applyNumberFormat="0" applyBorder="0" applyAlignment="0" applyProtection="0"/>
    <xf numFmtId="0" fontId="42" fillId="24" borderId="15" applyNumberFormat="0" applyAlignment="0" applyProtection="0"/>
    <xf numFmtId="0" fontId="23" fillId="25" borderId="16" applyNumberFormat="0" applyAlignment="0" applyProtection="0"/>
    <xf numFmtId="0" fontId="43" fillId="36" borderId="9" applyNumberFormat="0" applyAlignment="0" applyProtection="0"/>
    <xf numFmtId="0" fontId="24" fillId="37" borderId="10" applyNumberFormat="0" applyAlignment="0" applyProtection="0"/>
    <xf numFmtId="0" fontId="6" fillId="0" borderId="0" applyNumberFormat="0" applyFill="0" applyBorder="0" applyAlignment="0" applyProtection="0"/>
    <xf numFmtId="0" fontId="0" fillId="38" borderId="17" applyNumberFormat="0" applyFont="0" applyAlignment="0" applyProtection="0"/>
    <xf numFmtId="0" fontId="9" fillId="39" borderId="18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40" borderId="19" xfId="0" applyNumberFormat="1" applyFill="1" applyBorder="1" applyAlignment="1">
      <alignment horizontal="center" vertical="center" wrapText="1"/>
    </xf>
    <xf numFmtId="0" fontId="0" fillId="40" borderId="19" xfId="0" applyNumberFormat="1" applyFill="1" applyBorder="1" applyAlignment="1">
      <alignment horizontal="center" vertical="center" shrinkToFit="1"/>
    </xf>
    <xf numFmtId="0" fontId="0" fillId="40" borderId="19" xfId="0" applyFill="1" applyBorder="1" applyAlignment="1">
      <alignment horizontal="center" vertical="center" wrapText="1"/>
    </xf>
    <xf numFmtId="0" fontId="0" fillId="41" borderId="19" xfId="0" applyNumberFormat="1" applyFill="1" applyBorder="1" applyAlignment="1" quotePrefix="1">
      <alignment horizontal="center" vertical="center" shrinkToFit="1"/>
    </xf>
    <xf numFmtId="0" fontId="0" fillId="41" borderId="19" xfId="0" applyNumberFormat="1" applyFill="1" applyBorder="1" applyAlignment="1" quotePrefix="1">
      <alignment horizontal="center" vertical="center" wrapText="1"/>
    </xf>
    <xf numFmtId="0" fontId="0" fillId="41" borderId="19" xfId="0" applyNumberFormat="1" applyFont="1" applyFill="1" applyBorder="1" applyAlignment="1" quotePrefix="1">
      <alignment horizontal="center" vertical="center" wrapText="1"/>
    </xf>
    <xf numFmtId="49" fontId="0" fillId="41" borderId="19" xfId="0" applyNumberFormat="1" applyFill="1" applyBorder="1" applyAlignment="1" quotePrefix="1">
      <alignment horizontal="center" vertical="center" wrapText="1"/>
    </xf>
    <xf numFmtId="49" fontId="0" fillId="41" borderId="19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41" borderId="19" xfId="0" applyNumberFormat="1" applyFont="1" applyFill="1" applyBorder="1" applyAlignment="1" quotePrefix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 quotePrefix="1">
      <alignment horizontal="center" vertical="center" wrapText="1"/>
    </xf>
    <xf numFmtId="0" fontId="0" fillId="0" borderId="19" xfId="0" applyNumberFormat="1" applyFill="1" applyBorder="1" applyAlignment="1" quotePrefix="1">
      <alignment horizontal="center" vertical="center" shrinkToFit="1"/>
    </xf>
    <xf numFmtId="49" fontId="0" fillId="0" borderId="19" xfId="0" applyNumberFormat="1" applyFill="1" applyBorder="1" applyAlignment="1" quotePrefix="1">
      <alignment horizontal="center" vertical="center" wrapText="1"/>
    </xf>
    <xf numFmtId="0" fontId="0" fillId="0" borderId="19" xfId="0" applyNumberFormat="1" applyFill="1" applyBorder="1" applyAlignment="1">
      <alignment horizontal="center" vertical="center" shrinkToFit="1"/>
    </xf>
    <xf numFmtId="0" fontId="0" fillId="40" borderId="19" xfId="0" applyNumberFormat="1" applyFill="1" applyBorder="1" applyAlignment="1" quotePrefix="1">
      <alignment horizontal="center" vertical="center" shrinkToFit="1"/>
    </xf>
    <xf numFmtId="0" fontId="0" fillId="40" borderId="19" xfId="0" applyNumberFormat="1" applyFill="1" applyBorder="1" applyAlignment="1" quotePrefix="1">
      <alignment horizontal="center" vertical="center" wrapText="1"/>
    </xf>
    <xf numFmtId="49" fontId="0" fillId="40" borderId="19" xfId="0" applyNumberFormat="1" applyFill="1" applyBorder="1" applyAlignment="1" quotePrefix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49" fontId="0" fillId="41" borderId="19" xfId="0" applyNumberFormat="1" applyFont="1" applyFill="1" applyBorder="1" applyAlignment="1" quotePrefix="1">
      <alignment horizontal="center" vertical="center" wrapText="1"/>
    </xf>
    <xf numFmtId="0" fontId="0" fillId="41" borderId="19" xfId="0" applyNumberFormat="1" applyFont="1" applyFill="1" applyBorder="1" applyAlignment="1" quotePrefix="1">
      <alignment horizontal="center" vertical="center" shrinkToFit="1"/>
    </xf>
    <xf numFmtId="0" fontId="8" fillId="41" borderId="19" xfId="0" applyNumberFormat="1" applyFont="1" applyFill="1" applyBorder="1" applyAlignment="1" quotePrefix="1">
      <alignment horizontal="center" vertical="center" wrapText="1"/>
    </xf>
    <xf numFmtId="0" fontId="8" fillId="41" borderId="19" xfId="0" applyNumberFormat="1" applyFont="1" applyFill="1" applyBorder="1" applyAlignment="1" quotePrefix="1">
      <alignment horizontal="center" vertical="center" wrapText="1"/>
    </xf>
    <xf numFmtId="0" fontId="8" fillId="41" borderId="19" xfId="0" applyNumberFormat="1" applyFont="1" applyFill="1" applyBorder="1" applyAlignment="1" quotePrefix="1">
      <alignment horizontal="center" vertical="center" wrapText="1"/>
    </xf>
    <xf numFmtId="0" fontId="8" fillId="0" borderId="19" xfId="0" applyNumberFormat="1" applyFont="1" applyFill="1" applyBorder="1" applyAlignment="1" quotePrefix="1">
      <alignment horizontal="center" vertical="center" wrapText="1"/>
    </xf>
    <xf numFmtId="0" fontId="0" fillId="41" borderId="19" xfId="0" applyNumberFormat="1" applyFont="1" applyFill="1" applyBorder="1" applyAlignment="1" quotePrefix="1">
      <alignment horizontal="center" vertical="center" shrinkToFit="1"/>
    </xf>
    <xf numFmtId="0" fontId="0" fillId="0" borderId="19" xfId="0" applyNumberFormat="1" applyFont="1" applyFill="1" applyBorder="1" applyAlignment="1" quotePrefix="1">
      <alignment horizontal="center" vertical="center" shrinkToFit="1"/>
    </xf>
    <xf numFmtId="0" fontId="8" fillId="0" borderId="19" xfId="0" applyNumberFormat="1" applyFont="1" applyFill="1" applyBorder="1" applyAlignment="1" quotePrefix="1">
      <alignment horizontal="center" vertical="center" wrapText="1"/>
    </xf>
    <xf numFmtId="0" fontId="8" fillId="41" borderId="19" xfId="0" applyNumberFormat="1" applyFont="1" applyFill="1" applyBorder="1" applyAlignment="1" quotePrefix="1">
      <alignment horizontal="center" vertical="center" wrapText="1"/>
    </xf>
    <xf numFmtId="0" fontId="8" fillId="40" borderId="19" xfId="0" applyNumberFormat="1" applyFont="1" applyFill="1" applyBorder="1" applyAlignment="1" quotePrefix="1">
      <alignment horizontal="center" vertical="center" wrapText="1"/>
    </xf>
    <xf numFmtId="0" fontId="8" fillId="0" borderId="19" xfId="0" applyNumberFormat="1" applyFont="1" applyFill="1" applyBorder="1" applyAlignment="1" quotePrefix="1">
      <alignment horizontal="center" vertical="center" wrapText="1"/>
    </xf>
    <xf numFmtId="0" fontId="8" fillId="40" borderId="19" xfId="0" applyNumberFormat="1" applyFont="1" applyFill="1" applyBorder="1" applyAlignment="1" quotePrefix="1">
      <alignment horizontal="center" vertical="center" wrapText="1"/>
    </xf>
    <xf numFmtId="0" fontId="8" fillId="41" borderId="19" xfId="0" applyNumberFormat="1" applyFont="1" applyFill="1" applyBorder="1" applyAlignment="1" quotePrefix="1">
      <alignment horizontal="center" vertical="center" wrapText="1"/>
    </xf>
    <xf numFmtId="0" fontId="8" fillId="41" borderId="19" xfId="0" applyNumberFormat="1" applyFont="1" applyFill="1" applyBorder="1" applyAlignment="1" quotePrefix="1">
      <alignment horizontal="center" vertical="center" wrapText="1"/>
    </xf>
    <xf numFmtId="0" fontId="0" fillId="41" borderId="19" xfId="0" applyNumberFormat="1" applyFont="1" applyFill="1" applyBorder="1" applyAlignment="1" quotePrefix="1">
      <alignment horizontal="center" vertical="center" shrinkToFit="1"/>
    </xf>
    <xf numFmtId="0" fontId="0" fillId="41" borderId="19" xfId="0" applyNumberFormat="1" applyFont="1" applyFill="1" applyBorder="1" applyAlignment="1" quotePrefix="1">
      <alignment horizontal="center" vertical="center" shrinkToFit="1"/>
    </xf>
    <xf numFmtId="0" fontId="8" fillId="41" borderId="19" xfId="0" applyNumberFormat="1" applyFont="1" applyFill="1" applyBorder="1" applyAlignment="1" quotePrefix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 quotePrefix="1">
      <alignment horizontal="center" vertical="center" wrapText="1"/>
    </xf>
    <xf numFmtId="0" fontId="4" fillId="0" borderId="20" xfId="0" applyNumberFormat="1" applyFont="1" applyBorder="1" applyAlignment="1" quotePrefix="1">
      <alignment horizontal="center" vertical="center" wrapText="1"/>
    </xf>
    <xf numFmtId="176" fontId="0" fillId="40" borderId="19" xfId="0" applyNumberForma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 quotePrefix="1">
      <alignment horizontal="center" vertical="center" wrapText="1"/>
    </xf>
    <xf numFmtId="0" fontId="3" fillId="0" borderId="21" xfId="0" applyNumberFormat="1" applyFont="1" applyBorder="1" applyAlignment="1" quotePrefix="1">
      <alignment horizontal="center" vertical="center" wrapText="1"/>
    </xf>
    <xf numFmtId="49" fontId="3" fillId="0" borderId="20" xfId="0" applyNumberFormat="1" applyFont="1" applyBorder="1" applyAlignment="1" quotePrefix="1">
      <alignment horizontal="center" vertical="center" wrapText="1"/>
    </xf>
    <xf numFmtId="49" fontId="3" fillId="0" borderId="21" xfId="0" applyNumberFormat="1" applyFont="1" applyBorder="1" applyAlignment="1" quotePrefix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2" xfId="0" applyNumberFormat="1" applyFont="1" applyBorder="1" applyAlignment="1" quotePrefix="1">
      <alignment horizontal="center" vertical="center" wrapText="1"/>
    </xf>
    <xf numFmtId="0" fontId="3" fillId="0" borderId="23" xfId="0" applyNumberFormat="1" applyFont="1" applyBorder="1" applyAlignment="1" quotePrefix="1">
      <alignment horizontal="center" vertical="center" wrapText="1"/>
    </xf>
    <xf numFmtId="0" fontId="3" fillId="0" borderId="24" xfId="0" applyNumberFormat="1" applyFont="1" applyBorder="1" applyAlignment="1" quotePrefix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0" xfId="0" applyNumberFormat="1" applyFont="1" applyBorder="1" applyAlignment="1" quotePrefix="1">
      <alignment horizontal="center" vertical="center" wrapText="1"/>
    </xf>
    <xf numFmtId="0" fontId="3" fillId="0" borderId="21" xfId="0" applyNumberFormat="1" applyFont="1" applyBorder="1" applyAlignment="1" quotePrefix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Hyperlink" xfId="47"/>
    <cellStyle name="好" xfId="48"/>
    <cellStyle name="好 2" xfId="49"/>
    <cellStyle name="汇总" xfId="50"/>
    <cellStyle name="汇总 2" xfId="51"/>
    <cellStyle name="Currency" xfId="52"/>
    <cellStyle name="Currency [0]" xfId="53"/>
    <cellStyle name="计算" xfId="54"/>
    <cellStyle name="计算 2" xfId="55"/>
    <cellStyle name="检查单元格" xfId="56"/>
    <cellStyle name="检查单元格 2" xfId="57"/>
    <cellStyle name="解释性文本" xfId="58"/>
    <cellStyle name="解释性文本 2" xfId="59"/>
    <cellStyle name="警告文本" xfId="60"/>
    <cellStyle name="警告文本 2" xfId="61"/>
    <cellStyle name="链接单元格" xfId="62"/>
    <cellStyle name="链接单元格 2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适中 2" xfId="73"/>
    <cellStyle name="输出" xfId="74"/>
    <cellStyle name="输出 2" xfId="75"/>
    <cellStyle name="输入" xfId="76"/>
    <cellStyle name="输入 2" xfId="77"/>
    <cellStyle name="Followed Hyperlink" xfId="78"/>
    <cellStyle name="注释" xfId="79"/>
    <cellStyle name="注释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workbookViewId="0" topLeftCell="A1">
      <pane ySplit="5" topLeftCell="A201" activePane="bottomLeft" state="frozen"/>
      <selection pane="topLeft" activeCell="B1" sqref="B1"/>
      <selection pane="bottomLeft" activeCell="O232" sqref="O232"/>
    </sheetView>
  </sheetViews>
  <sheetFormatPr defaultColWidth="9.140625" defaultRowHeight="12"/>
  <cols>
    <col min="1" max="1" width="15.28125" style="1" customWidth="1"/>
    <col min="2" max="2" width="23.140625" style="1" customWidth="1"/>
    <col min="3" max="3" width="12.00390625" style="1" customWidth="1"/>
    <col min="4" max="4" width="20.7109375" style="1" customWidth="1"/>
    <col min="5" max="5" width="5.28125" style="1" customWidth="1"/>
    <col min="6" max="6" width="9.28125" style="1" customWidth="1"/>
    <col min="7" max="7" width="3.57421875" style="1" customWidth="1"/>
    <col min="8" max="8" width="15.7109375" style="11" customWidth="1"/>
    <col min="9" max="9" width="7.28125" style="1" customWidth="1"/>
    <col min="10" max="10" width="7.7109375" style="1" customWidth="1"/>
    <col min="11" max="11" width="9.57421875" style="1" customWidth="1"/>
    <col min="12" max="12" width="8.00390625" style="1" customWidth="1"/>
    <col min="13" max="13" width="10.00390625" style="1" customWidth="1"/>
    <col min="14" max="14" width="4.28125" style="1" customWidth="1"/>
    <col min="15" max="15" width="28.28125" style="1" customWidth="1"/>
    <col min="16" max="16" width="22.00390625" style="1" customWidth="1"/>
    <col min="17" max="17" width="14.57421875" style="1" customWidth="1"/>
    <col min="18" max="18" width="13.28125" style="1" customWidth="1"/>
    <col min="19" max="16384" width="8.8515625" style="1" customWidth="1"/>
  </cols>
  <sheetData>
    <row r="1" ht="16.5" customHeight="1">
      <c r="A1" s="2" t="s">
        <v>0</v>
      </c>
    </row>
    <row r="2" spans="1:17" ht="60" customHeight="1">
      <c r="A2" s="64" t="s">
        <v>855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6" ht="18" customHeight="1">
      <c r="A3" s="68" t="s">
        <v>808</v>
      </c>
      <c r="B3" s="69"/>
      <c r="C3" s="69"/>
      <c r="D3" s="69"/>
      <c r="O3" s="70"/>
      <c r="P3" s="70"/>
    </row>
    <row r="4" spans="1:17" ht="15" customHeight="1">
      <c r="A4" s="57" t="s">
        <v>1</v>
      </c>
      <c r="B4" s="71" t="s">
        <v>812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59" t="s">
        <v>7</v>
      </c>
      <c r="I4" s="65" t="s">
        <v>850</v>
      </c>
      <c r="J4" s="66"/>
      <c r="K4" s="67"/>
      <c r="L4" s="63" t="s">
        <v>816</v>
      </c>
      <c r="M4" s="63" t="s">
        <v>817</v>
      </c>
      <c r="N4" s="63" t="s">
        <v>818</v>
      </c>
      <c r="O4" s="57" t="s">
        <v>10</v>
      </c>
      <c r="P4" s="57" t="s">
        <v>11</v>
      </c>
      <c r="Q4" s="61" t="s">
        <v>815</v>
      </c>
    </row>
    <row r="5" spans="1:17" ht="40.5" customHeight="1">
      <c r="A5" s="58"/>
      <c r="B5" s="72"/>
      <c r="C5" s="58"/>
      <c r="D5" s="58"/>
      <c r="E5" s="58"/>
      <c r="F5" s="58"/>
      <c r="G5" s="58"/>
      <c r="H5" s="60"/>
      <c r="I5" s="44" t="s">
        <v>8</v>
      </c>
      <c r="J5" s="45" t="s">
        <v>9</v>
      </c>
      <c r="K5" s="44" t="s">
        <v>851</v>
      </c>
      <c r="L5" s="63"/>
      <c r="M5" s="63"/>
      <c r="N5" s="63"/>
      <c r="O5" s="58"/>
      <c r="P5" s="58"/>
      <c r="Q5" s="62"/>
    </row>
    <row r="6" spans="1:17" ht="28.5" customHeight="1">
      <c r="A6" s="6" t="s">
        <v>12</v>
      </c>
      <c r="B6" s="6" t="s">
        <v>13</v>
      </c>
      <c r="C6" s="6" t="s">
        <v>14</v>
      </c>
      <c r="D6" s="6" t="s">
        <v>15</v>
      </c>
      <c r="E6" s="3">
        <v>5</v>
      </c>
      <c r="F6" s="32" t="s">
        <v>16</v>
      </c>
      <c r="G6" s="7" t="s">
        <v>17</v>
      </c>
      <c r="H6" s="9" t="s">
        <v>18</v>
      </c>
      <c r="I6" s="3">
        <v>73.6</v>
      </c>
      <c r="J6" s="3">
        <v>79</v>
      </c>
      <c r="K6" s="4">
        <f aca="true" t="shared" si="0" ref="K6:K17">(I6*0.55+J6*0.45)/2</f>
        <v>38.015</v>
      </c>
      <c r="L6" s="46">
        <v>84.8</v>
      </c>
      <c r="M6" s="5">
        <f aca="true" t="shared" si="1" ref="M6:M17">K6+L6/2</f>
        <v>80.41499999999999</v>
      </c>
      <c r="N6" s="47">
        <v>1</v>
      </c>
      <c r="O6" s="7" t="s">
        <v>19</v>
      </c>
      <c r="P6" s="7" t="s">
        <v>20</v>
      </c>
      <c r="Q6" s="5"/>
    </row>
    <row r="7" spans="1:17" ht="28.5" customHeight="1">
      <c r="A7" s="6" t="s">
        <v>12</v>
      </c>
      <c r="B7" s="6" t="s">
        <v>13</v>
      </c>
      <c r="C7" s="6" t="s">
        <v>14</v>
      </c>
      <c r="D7" s="6" t="s">
        <v>15</v>
      </c>
      <c r="E7" s="3">
        <v>5</v>
      </c>
      <c r="F7" s="32" t="s">
        <v>21</v>
      </c>
      <c r="G7" s="7" t="s">
        <v>22</v>
      </c>
      <c r="H7" s="9" t="s">
        <v>23</v>
      </c>
      <c r="I7" s="3">
        <v>77.6</v>
      </c>
      <c r="J7" s="3">
        <v>73.5</v>
      </c>
      <c r="K7" s="4">
        <f t="shared" si="0"/>
        <v>37.8775</v>
      </c>
      <c r="L7" s="46">
        <v>81.8</v>
      </c>
      <c r="M7" s="5">
        <f t="shared" si="1"/>
        <v>78.7775</v>
      </c>
      <c r="N7" s="47">
        <v>2</v>
      </c>
      <c r="O7" s="7" t="s">
        <v>24</v>
      </c>
      <c r="P7" s="7" t="s">
        <v>20</v>
      </c>
      <c r="Q7" s="5"/>
    </row>
    <row r="8" spans="1:17" ht="28.5" customHeight="1">
      <c r="A8" s="6" t="s">
        <v>12</v>
      </c>
      <c r="B8" s="6" t="s">
        <v>13</v>
      </c>
      <c r="C8" s="6" t="s">
        <v>14</v>
      </c>
      <c r="D8" s="6" t="s">
        <v>15</v>
      </c>
      <c r="E8" s="3">
        <v>5</v>
      </c>
      <c r="F8" s="32" t="s">
        <v>28</v>
      </c>
      <c r="G8" s="7" t="s">
        <v>22</v>
      </c>
      <c r="H8" s="9" t="s">
        <v>29</v>
      </c>
      <c r="I8" s="3">
        <v>72</v>
      </c>
      <c r="J8" s="3">
        <v>76</v>
      </c>
      <c r="K8" s="4">
        <f t="shared" si="0"/>
        <v>36.900000000000006</v>
      </c>
      <c r="L8" s="46">
        <v>83.4</v>
      </c>
      <c r="M8" s="5">
        <f t="shared" si="1"/>
        <v>78.60000000000001</v>
      </c>
      <c r="N8" s="47">
        <v>3</v>
      </c>
      <c r="O8" s="7" t="s">
        <v>24</v>
      </c>
      <c r="P8" s="7" t="s">
        <v>20</v>
      </c>
      <c r="Q8" s="5"/>
    </row>
    <row r="9" spans="1:17" ht="28.5" customHeight="1">
      <c r="A9" s="6" t="s">
        <v>12</v>
      </c>
      <c r="B9" s="6" t="s">
        <v>13</v>
      </c>
      <c r="C9" s="6" t="s">
        <v>14</v>
      </c>
      <c r="D9" s="6" t="s">
        <v>15</v>
      </c>
      <c r="E9" s="3">
        <v>5</v>
      </c>
      <c r="F9" s="32" t="s">
        <v>25</v>
      </c>
      <c r="G9" s="7" t="s">
        <v>22</v>
      </c>
      <c r="H9" s="9" t="s">
        <v>26</v>
      </c>
      <c r="I9" s="3">
        <v>72</v>
      </c>
      <c r="J9" s="3">
        <v>80</v>
      </c>
      <c r="K9" s="4">
        <f t="shared" si="0"/>
        <v>37.8</v>
      </c>
      <c r="L9" s="46">
        <v>81.2</v>
      </c>
      <c r="M9" s="5">
        <f t="shared" si="1"/>
        <v>78.4</v>
      </c>
      <c r="N9" s="47">
        <v>4</v>
      </c>
      <c r="O9" s="7" t="s">
        <v>24</v>
      </c>
      <c r="P9" s="7" t="s">
        <v>27</v>
      </c>
      <c r="Q9" s="5"/>
    </row>
    <row r="10" spans="1:17" ht="28.5" customHeight="1">
      <c r="A10" s="6" t="s">
        <v>12</v>
      </c>
      <c r="B10" s="6" t="s">
        <v>13</v>
      </c>
      <c r="C10" s="6" t="s">
        <v>14</v>
      </c>
      <c r="D10" s="6" t="s">
        <v>15</v>
      </c>
      <c r="E10" s="3">
        <v>5</v>
      </c>
      <c r="F10" s="32" t="s">
        <v>30</v>
      </c>
      <c r="G10" s="7" t="s">
        <v>17</v>
      </c>
      <c r="H10" s="9" t="s">
        <v>31</v>
      </c>
      <c r="I10" s="3">
        <v>69.6</v>
      </c>
      <c r="J10" s="3">
        <v>78</v>
      </c>
      <c r="K10" s="4">
        <f t="shared" si="0"/>
        <v>36.69</v>
      </c>
      <c r="L10" s="46">
        <v>83.4</v>
      </c>
      <c r="M10" s="5">
        <f t="shared" si="1"/>
        <v>78.39</v>
      </c>
      <c r="N10" s="47">
        <v>5</v>
      </c>
      <c r="O10" s="7" t="s">
        <v>32</v>
      </c>
      <c r="P10" s="7" t="s">
        <v>20</v>
      </c>
      <c r="Q10" s="5"/>
    </row>
    <row r="11" spans="1:17" ht="28.5" customHeight="1">
      <c r="A11" s="6" t="s">
        <v>12</v>
      </c>
      <c r="B11" s="6" t="s">
        <v>36</v>
      </c>
      <c r="C11" s="6" t="s">
        <v>14</v>
      </c>
      <c r="D11" s="6" t="s">
        <v>37</v>
      </c>
      <c r="E11" s="3">
        <v>8</v>
      </c>
      <c r="F11" s="32" t="s">
        <v>38</v>
      </c>
      <c r="G11" s="7" t="s">
        <v>22</v>
      </c>
      <c r="H11" s="9" t="s">
        <v>39</v>
      </c>
      <c r="I11" s="3">
        <v>80</v>
      </c>
      <c r="J11" s="3">
        <v>74.5</v>
      </c>
      <c r="K11" s="4">
        <f t="shared" si="0"/>
        <v>38.7625</v>
      </c>
      <c r="L11" s="46">
        <v>78.9</v>
      </c>
      <c r="M11" s="5">
        <f t="shared" si="1"/>
        <v>78.2125</v>
      </c>
      <c r="N11" s="47">
        <v>1</v>
      </c>
      <c r="O11" s="7" t="s">
        <v>24</v>
      </c>
      <c r="P11" s="7" t="s">
        <v>40</v>
      </c>
      <c r="Q11" s="5"/>
    </row>
    <row r="12" spans="1:17" ht="28.5" customHeight="1">
      <c r="A12" s="6" t="s">
        <v>12</v>
      </c>
      <c r="B12" s="6" t="s">
        <v>36</v>
      </c>
      <c r="C12" s="6" t="s">
        <v>14</v>
      </c>
      <c r="D12" s="6" t="s">
        <v>37</v>
      </c>
      <c r="E12" s="3">
        <v>8</v>
      </c>
      <c r="F12" s="32" t="s">
        <v>59</v>
      </c>
      <c r="G12" s="7" t="s">
        <v>22</v>
      </c>
      <c r="H12" s="9" t="s">
        <v>60</v>
      </c>
      <c r="I12" s="3">
        <v>76.8</v>
      </c>
      <c r="J12" s="3">
        <v>67</v>
      </c>
      <c r="K12" s="4">
        <f t="shared" si="0"/>
        <v>36.195</v>
      </c>
      <c r="L12" s="46">
        <v>82</v>
      </c>
      <c r="M12" s="5">
        <f t="shared" si="1"/>
        <v>77.195</v>
      </c>
      <c r="N12" s="47">
        <v>3</v>
      </c>
      <c r="O12" s="7" t="s">
        <v>24</v>
      </c>
      <c r="P12" s="7" t="s">
        <v>51</v>
      </c>
      <c r="Q12" s="5"/>
    </row>
    <row r="13" spans="1:17" ht="28.5" customHeight="1">
      <c r="A13" s="6" t="s">
        <v>12</v>
      </c>
      <c r="B13" s="6" t="s">
        <v>36</v>
      </c>
      <c r="C13" s="6" t="s">
        <v>14</v>
      </c>
      <c r="D13" s="6" t="s">
        <v>37</v>
      </c>
      <c r="E13" s="3">
        <v>8</v>
      </c>
      <c r="F13" s="32" t="s">
        <v>46</v>
      </c>
      <c r="G13" s="7" t="s">
        <v>22</v>
      </c>
      <c r="H13" s="9" t="s">
        <v>47</v>
      </c>
      <c r="I13" s="3">
        <v>72.8</v>
      </c>
      <c r="J13" s="3">
        <v>75.5</v>
      </c>
      <c r="K13" s="4">
        <f t="shared" si="0"/>
        <v>37.0075</v>
      </c>
      <c r="L13" s="46">
        <v>80.1</v>
      </c>
      <c r="M13" s="5">
        <f t="shared" si="1"/>
        <v>77.0575</v>
      </c>
      <c r="N13" s="47">
        <v>4</v>
      </c>
      <c r="O13" s="7" t="s">
        <v>48</v>
      </c>
      <c r="P13" s="7" t="s">
        <v>20</v>
      </c>
      <c r="Q13" s="5"/>
    </row>
    <row r="14" spans="1:17" ht="28.5" customHeight="1">
      <c r="A14" s="6" t="s">
        <v>12</v>
      </c>
      <c r="B14" s="6" t="s">
        <v>36</v>
      </c>
      <c r="C14" s="6" t="s">
        <v>14</v>
      </c>
      <c r="D14" s="6" t="s">
        <v>37</v>
      </c>
      <c r="E14" s="3">
        <v>8</v>
      </c>
      <c r="F14" s="32" t="s">
        <v>52</v>
      </c>
      <c r="G14" s="7" t="s">
        <v>17</v>
      </c>
      <c r="H14" s="9" t="s">
        <v>53</v>
      </c>
      <c r="I14" s="3">
        <v>69.6</v>
      </c>
      <c r="J14" s="3">
        <v>78</v>
      </c>
      <c r="K14" s="4">
        <f t="shared" si="0"/>
        <v>36.69</v>
      </c>
      <c r="L14" s="46">
        <v>80.4</v>
      </c>
      <c r="M14" s="5">
        <f t="shared" si="1"/>
        <v>76.89</v>
      </c>
      <c r="N14" s="47">
        <v>5</v>
      </c>
      <c r="O14" s="7" t="s">
        <v>54</v>
      </c>
      <c r="P14" s="7" t="s">
        <v>41</v>
      </c>
      <c r="Q14" s="5"/>
    </row>
    <row r="15" spans="1:17" ht="28.5" customHeight="1">
      <c r="A15" s="6" t="s">
        <v>12</v>
      </c>
      <c r="B15" s="6" t="s">
        <v>36</v>
      </c>
      <c r="C15" s="6" t="s">
        <v>14</v>
      </c>
      <c r="D15" s="6" t="s">
        <v>37</v>
      </c>
      <c r="E15" s="3">
        <v>8</v>
      </c>
      <c r="F15" s="32" t="s">
        <v>42</v>
      </c>
      <c r="G15" s="7" t="s">
        <v>22</v>
      </c>
      <c r="H15" s="9" t="s">
        <v>43</v>
      </c>
      <c r="I15" s="3">
        <v>72</v>
      </c>
      <c r="J15" s="3">
        <v>76.5</v>
      </c>
      <c r="K15" s="4">
        <f t="shared" si="0"/>
        <v>37.0125</v>
      </c>
      <c r="L15" s="46">
        <v>79.6</v>
      </c>
      <c r="M15" s="5">
        <f t="shared" si="1"/>
        <v>76.8125</v>
      </c>
      <c r="N15" s="47">
        <v>6</v>
      </c>
      <c r="O15" s="7" t="s">
        <v>44</v>
      </c>
      <c r="P15" s="7" t="s">
        <v>45</v>
      </c>
      <c r="Q15" s="5"/>
    </row>
    <row r="16" spans="1:17" ht="28.5" customHeight="1">
      <c r="A16" s="6" t="s">
        <v>12</v>
      </c>
      <c r="B16" s="6" t="s">
        <v>36</v>
      </c>
      <c r="C16" s="6" t="s">
        <v>14</v>
      </c>
      <c r="D16" s="6" t="s">
        <v>37</v>
      </c>
      <c r="E16" s="3">
        <v>8</v>
      </c>
      <c r="F16" s="32" t="s">
        <v>56</v>
      </c>
      <c r="G16" s="7" t="s">
        <v>17</v>
      </c>
      <c r="H16" s="9" t="s">
        <v>57</v>
      </c>
      <c r="I16" s="3">
        <v>71.2</v>
      </c>
      <c r="J16" s="3">
        <v>75</v>
      </c>
      <c r="K16" s="4">
        <f t="shared" si="0"/>
        <v>36.455</v>
      </c>
      <c r="L16" s="46">
        <v>80.6</v>
      </c>
      <c r="M16" s="5">
        <f t="shared" si="1"/>
        <v>76.755</v>
      </c>
      <c r="N16" s="47">
        <v>7</v>
      </c>
      <c r="O16" s="7" t="s">
        <v>58</v>
      </c>
      <c r="P16" s="7" t="s">
        <v>58</v>
      </c>
      <c r="Q16" s="5"/>
    </row>
    <row r="17" spans="1:17" ht="28.5" customHeight="1">
      <c r="A17" s="6" t="s">
        <v>12</v>
      </c>
      <c r="B17" s="6" t="s">
        <v>36</v>
      </c>
      <c r="C17" s="6" t="s">
        <v>14</v>
      </c>
      <c r="D17" s="6" t="s">
        <v>37</v>
      </c>
      <c r="E17" s="3">
        <v>8</v>
      </c>
      <c r="F17" s="32" t="s">
        <v>49</v>
      </c>
      <c r="G17" s="7" t="s">
        <v>22</v>
      </c>
      <c r="H17" s="9" t="s">
        <v>50</v>
      </c>
      <c r="I17" s="3">
        <v>76</v>
      </c>
      <c r="J17" s="3">
        <v>71</v>
      </c>
      <c r="K17" s="4">
        <f t="shared" si="0"/>
        <v>36.875</v>
      </c>
      <c r="L17" s="46">
        <v>79.6</v>
      </c>
      <c r="M17" s="5">
        <f t="shared" si="1"/>
        <v>76.675</v>
      </c>
      <c r="N17" s="47">
        <v>8</v>
      </c>
      <c r="O17" s="7" t="s">
        <v>20</v>
      </c>
      <c r="P17" s="7" t="s">
        <v>20</v>
      </c>
      <c r="Q17" s="5"/>
    </row>
    <row r="18" spans="1:17" ht="26.25" customHeight="1">
      <c r="A18" s="6" t="s">
        <v>12</v>
      </c>
      <c r="B18" s="6" t="s">
        <v>36</v>
      </c>
      <c r="C18" s="6" t="s">
        <v>14</v>
      </c>
      <c r="D18" s="6" t="s">
        <v>37</v>
      </c>
      <c r="E18" s="3">
        <v>8</v>
      </c>
      <c r="F18" s="32" t="s">
        <v>840</v>
      </c>
      <c r="G18" s="7" t="s">
        <v>17</v>
      </c>
      <c r="H18" s="9" t="s">
        <v>841</v>
      </c>
      <c r="I18" s="3">
        <v>67.2</v>
      </c>
      <c r="J18" s="3">
        <v>80</v>
      </c>
      <c r="K18" s="4">
        <v>36.480000000000004</v>
      </c>
      <c r="L18" s="46">
        <v>78.9</v>
      </c>
      <c r="M18" s="5">
        <v>75.93</v>
      </c>
      <c r="N18" s="47">
        <v>9</v>
      </c>
      <c r="O18" s="7" t="s">
        <v>842</v>
      </c>
      <c r="P18" s="7" t="s">
        <v>55</v>
      </c>
      <c r="Q18" s="55" t="s">
        <v>852</v>
      </c>
    </row>
    <row r="19" spans="1:17" ht="26.25" customHeight="1">
      <c r="A19" s="6" t="s">
        <v>12</v>
      </c>
      <c r="B19" s="6" t="s">
        <v>64</v>
      </c>
      <c r="C19" s="6" t="s">
        <v>14</v>
      </c>
      <c r="D19" s="6" t="s">
        <v>65</v>
      </c>
      <c r="E19" s="3">
        <v>4</v>
      </c>
      <c r="F19" s="32" t="s">
        <v>72</v>
      </c>
      <c r="G19" s="7" t="s">
        <v>17</v>
      </c>
      <c r="H19" s="9" t="s">
        <v>73</v>
      </c>
      <c r="I19" s="3">
        <v>71.2</v>
      </c>
      <c r="J19" s="3">
        <v>72.5</v>
      </c>
      <c r="K19" s="4">
        <f>(I19*0.55+J19*0.45)/2</f>
        <v>35.8925</v>
      </c>
      <c r="L19" s="46">
        <v>85.2</v>
      </c>
      <c r="M19" s="5">
        <f>K19+L19/2</f>
        <v>78.4925</v>
      </c>
      <c r="N19" s="47">
        <v>1</v>
      </c>
      <c r="O19" s="7" t="s">
        <v>24</v>
      </c>
      <c r="P19" s="7" t="s">
        <v>20</v>
      </c>
      <c r="Q19" s="5"/>
    </row>
    <row r="20" spans="1:17" ht="26.25" customHeight="1">
      <c r="A20" s="6" t="s">
        <v>12</v>
      </c>
      <c r="B20" s="6" t="s">
        <v>64</v>
      </c>
      <c r="C20" s="6" t="s">
        <v>14</v>
      </c>
      <c r="D20" s="6" t="s">
        <v>65</v>
      </c>
      <c r="E20" s="3">
        <v>4</v>
      </c>
      <c r="F20" s="32" t="s">
        <v>69</v>
      </c>
      <c r="G20" s="7" t="s">
        <v>17</v>
      </c>
      <c r="H20" s="9" t="s">
        <v>70</v>
      </c>
      <c r="I20" s="3">
        <v>72.8</v>
      </c>
      <c r="J20" s="3">
        <v>71</v>
      </c>
      <c r="K20" s="4">
        <f>(I20*0.55+J20*0.45)/2</f>
        <v>35.995</v>
      </c>
      <c r="L20" s="46">
        <v>84.4</v>
      </c>
      <c r="M20" s="5">
        <f>K20+L20/2</f>
        <v>78.195</v>
      </c>
      <c r="N20" s="47">
        <v>2</v>
      </c>
      <c r="O20" s="7" t="s">
        <v>24</v>
      </c>
      <c r="P20" s="7" t="s">
        <v>71</v>
      </c>
      <c r="Q20" s="5"/>
    </row>
    <row r="21" spans="1:17" ht="26.25" customHeight="1">
      <c r="A21" s="6" t="s">
        <v>12</v>
      </c>
      <c r="B21" s="6" t="s">
        <v>64</v>
      </c>
      <c r="C21" s="6" t="s">
        <v>14</v>
      </c>
      <c r="D21" s="6" t="s">
        <v>65</v>
      </c>
      <c r="E21" s="3">
        <v>4</v>
      </c>
      <c r="F21" s="32" t="s">
        <v>66</v>
      </c>
      <c r="G21" s="7" t="s">
        <v>17</v>
      </c>
      <c r="H21" s="9" t="s">
        <v>67</v>
      </c>
      <c r="I21" s="3">
        <v>75.2</v>
      </c>
      <c r="J21" s="3">
        <v>71.5</v>
      </c>
      <c r="K21" s="4">
        <f>(I21*0.55+J21*0.45)/2</f>
        <v>36.767500000000005</v>
      </c>
      <c r="L21" s="46">
        <v>80.4</v>
      </c>
      <c r="M21" s="5">
        <f>K21+L21/2</f>
        <v>76.9675</v>
      </c>
      <c r="N21" s="47">
        <v>4</v>
      </c>
      <c r="O21" s="7" t="s">
        <v>24</v>
      </c>
      <c r="P21" s="7" t="s">
        <v>68</v>
      </c>
      <c r="Q21" s="5"/>
    </row>
    <row r="22" spans="1:17" ht="26.25" customHeight="1">
      <c r="A22" s="6" t="s">
        <v>12</v>
      </c>
      <c r="B22" s="6" t="s">
        <v>64</v>
      </c>
      <c r="C22" s="6" t="s">
        <v>14</v>
      </c>
      <c r="D22" s="6" t="s">
        <v>65</v>
      </c>
      <c r="E22" s="3">
        <v>4</v>
      </c>
      <c r="F22" s="32" t="s">
        <v>845</v>
      </c>
      <c r="G22" s="7" t="s">
        <v>17</v>
      </c>
      <c r="H22" s="9" t="s">
        <v>846</v>
      </c>
      <c r="I22" s="3">
        <v>76</v>
      </c>
      <c r="J22" s="3">
        <v>68.5</v>
      </c>
      <c r="K22" s="4">
        <v>36.3125</v>
      </c>
      <c r="L22" s="46">
        <v>80.6</v>
      </c>
      <c r="M22" s="5">
        <v>76.6125</v>
      </c>
      <c r="N22" s="47">
        <v>5</v>
      </c>
      <c r="O22" s="7" t="s">
        <v>24</v>
      </c>
      <c r="P22" s="7" t="s">
        <v>55</v>
      </c>
      <c r="Q22" s="55" t="s">
        <v>853</v>
      </c>
    </row>
    <row r="23" spans="1:17" ht="26.25" customHeight="1">
      <c r="A23" s="6" t="s">
        <v>12</v>
      </c>
      <c r="B23" s="29" t="s">
        <v>826</v>
      </c>
      <c r="C23" s="6" t="s">
        <v>14</v>
      </c>
      <c r="D23" s="6" t="s">
        <v>76</v>
      </c>
      <c r="E23" s="3">
        <v>6</v>
      </c>
      <c r="F23" s="32" t="s">
        <v>77</v>
      </c>
      <c r="G23" s="7" t="s">
        <v>17</v>
      </c>
      <c r="H23" s="9" t="s">
        <v>78</v>
      </c>
      <c r="I23" s="3">
        <v>81.6</v>
      </c>
      <c r="J23" s="3">
        <v>75</v>
      </c>
      <c r="K23" s="4">
        <f aca="true" t="shared" si="2" ref="K23:K53">(I23*0.55+J23*0.45)/2</f>
        <v>39.315</v>
      </c>
      <c r="L23" s="46">
        <v>82.4</v>
      </c>
      <c r="M23" s="5">
        <f aca="true" t="shared" si="3" ref="M23:M54">K23+L23/2</f>
        <v>80.515</v>
      </c>
      <c r="N23" s="47">
        <v>1</v>
      </c>
      <c r="O23" s="7" t="s">
        <v>79</v>
      </c>
      <c r="P23" s="7" t="s">
        <v>80</v>
      </c>
      <c r="Q23" s="5"/>
    </row>
    <row r="24" spans="1:17" ht="26.25" customHeight="1">
      <c r="A24" s="6" t="s">
        <v>12</v>
      </c>
      <c r="B24" s="6" t="s">
        <v>75</v>
      </c>
      <c r="C24" s="6" t="s">
        <v>14</v>
      </c>
      <c r="D24" s="6" t="s">
        <v>76</v>
      </c>
      <c r="E24" s="3">
        <v>6</v>
      </c>
      <c r="F24" s="32" t="s">
        <v>90</v>
      </c>
      <c r="G24" s="7" t="s">
        <v>22</v>
      </c>
      <c r="H24" s="9" t="s">
        <v>91</v>
      </c>
      <c r="I24" s="3">
        <v>72</v>
      </c>
      <c r="J24" s="3">
        <v>73.5</v>
      </c>
      <c r="K24" s="4">
        <f t="shared" si="2"/>
        <v>36.337500000000006</v>
      </c>
      <c r="L24" s="46">
        <v>87.6</v>
      </c>
      <c r="M24" s="5">
        <f t="shared" si="3"/>
        <v>80.1375</v>
      </c>
      <c r="N24" s="47">
        <v>2</v>
      </c>
      <c r="O24" s="7" t="s">
        <v>24</v>
      </c>
      <c r="P24" s="7" t="s">
        <v>92</v>
      </c>
      <c r="Q24" s="5"/>
    </row>
    <row r="25" spans="1:17" ht="26.25" customHeight="1">
      <c r="A25" s="6" t="s">
        <v>12</v>
      </c>
      <c r="B25" s="6" t="s">
        <v>75</v>
      </c>
      <c r="C25" s="6" t="s">
        <v>14</v>
      </c>
      <c r="D25" s="6" t="s">
        <v>76</v>
      </c>
      <c r="E25" s="3">
        <v>6</v>
      </c>
      <c r="F25" s="32" t="s">
        <v>83</v>
      </c>
      <c r="G25" s="7" t="s">
        <v>22</v>
      </c>
      <c r="H25" s="9" t="s">
        <v>84</v>
      </c>
      <c r="I25" s="3">
        <v>68.8</v>
      </c>
      <c r="J25" s="3">
        <v>80</v>
      </c>
      <c r="K25" s="4">
        <f t="shared" si="2"/>
        <v>36.92</v>
      </c>
      <c r="L25" s="46">
        <v>86.4</v>
      </c>
      <c r="M25" s="5">
        <f t="shared" si="3"/>
        <v>80.12</v>
      </c>
      <c r="N25" s="47">
        <v>3</v>
      </c>
      <c r="O25" s="7" t="s">
        <v>85</v>
      </c>
      <c r="P25" s="7" t="s">
        <v>35</v>
      </c>
      <c r="Q25" s="5"/>
    </row>
    <row r="26" spans="1:17" ht="26.25" customHeight="1">
      <c r="A26" s="6" t="s">
        <v>12</v>
      </c>
      <c r="B26" s="6" t="s">
        <v>75</v>
      </c>
      <c r="C26" s="6" t="s">
        <v>14</v>
      </c>
      <c r="D26" s="6" t="s">
        <v>76</v>
      </c>
      <c r="E26" s="3">
        <v>6</v>
      </c>
      <c r="F26" s="32" t="s">
        <v>81</v>
      </c>
      <c r="G26" s="7" t="s">
        <v>22</v>
      </c>
      <c r="H26" s="9" t="s">
        <v>82</v>
      </c>
      <c r="I26" s="3">
        <v>76</v>
      </c>
      <c r="J26" s="3">
        <v>74</v>
      </c>
      <c r="K26" s="4">
        <f t="shared" si="2"/>
        <v>37.550000000000004</v>
      </c>
      <c r="L26" s="46">
        <v>84.9</v>
      </c>
      <c r="M26" s="5">
        <f t="shared" si="3"/>
        <v>80</v>
      </c>
      <c r="N26" s="47">
        <v>4</v>
      </c>
      <c r="O26" s="7" t="s">
        <v>24</v>
      </c>
      <c r="P26" s="7" t="s">
        <v>41</v>
      </c>
      <c r="Q26" s="5"/>
    </row>
    <row r="27" spans="1:17" ht="26.25" customHeight="1">
      <c r="A27" s="6" t="s">
        <v>12</v>
      </c>
      <c r="B27" s="6" t="s">
        <v>75</v>
      </c>
      <c r="C27" s="6" t="s">
        <v>14</v>
      </c>
      <c r="D27" s="6" t="s">
        <v>76</v>
      </c>
      <c r="E27" s="3">
        <v>6</v>
      </c>
      <c r="F27" s="32" t="s">
        <v>86</v>
      </c>
      <c r="G27" s="7" t="s">
        <v>17</v>
      </c>
      <c r="H27" s="9" t="s">
        <v>87</v>
      </c>
      <c r="I27" s="3">
        <v>72</v>
      </c>
      <c r="J27" s="3">
        <v>75</v>
      </c>
      <c r="K27" s="4">
        <f t="shared" si="2"/>
        <v>36.675</v>
      </c>
      <c r="L27" s="46">
        <v>85.2</v>
      </c>
      <c r="M27" s="5">
        <f t="shared" si="3"/>
        <v>79.275</v>
      </c>
      <c r="N27" s="47">
        <v>5</v>
      </c>
      <c r="O27" s="7" t="s">
        <v>88</v>
      </c>
      <c r="P27" s="7" t="s">
        <v>89</v>
      </c>
      <c r="Q27" s="5"/>
    </row>
    <row r="28" spans="1:17" ht="26.25" customHeight="1">
      <c r="A28" s="6" t="s">
        <v>12</v>
      </c>
      <c r="B28" s="6" t="s">
        <v>75</v>
      </c>
      <c r="C28" s="6" t="s">
        <v>14</v>
      </c>
      <c r="D28" s="6" t="s">
        <v>76</v>
      </c>
      <c r="E28" s="3">
        <v>6</v>
      </c>
      <c r="F28" s="32" t="s">
        <v>93</v>
      </c>
      <c r="G28" s="7" t="s">
        <v>22</v>
      </c>
      <c r="H28" s="9" t="s">
        <v>94</v>
      </c>
      <c r="I28" s="3">
        <v>72.8</v>
      </c>
      <c r="J28" s="3">
        <v>72.5</v>
      </c>
      <c r="K28" s="4">
        <f t="shared" si="2"/>
        <v>36.332499999999996</v>
      </c>
      <c r="L28" s="46">
        <v>85.2</v>
      </c>
      <c r="M28" s="5">
        <f t="shared" si="3"/>
        <v>78.9325</v>
      </c>
      <c r="N28" s="47">
        <v>6</v>
      </c>
      <c r="O28" s="7" t="s">
        <v>95</v>
      </c>
      <c r="P28" s="7" t="s">
        <v>20</v>
      </c>
      <c r="Q28" s="5"/>
    </row>
    <row r="29" spans="1:17" ht="26.25" customHeight="1">
      <c r="A29" s="6" t="s">
        <v>12</v>
      </c>
      <c r="B29" s="6" t="s">
        <v>97</v>
      </c>
      <c r="C29" s="6" t="s">
        <v>98</v>
      </c>
      <c r="D29" s="6" t="s">
        <v>99</v>
      </c>
      <c r="E29" s="3">
        <v>5</v>
      </c>
      <c r="F29" s="25" t="s">
        <v>100</v>
      </c>
      <c r="G29" s="7" t="s">
        <v>17</v>
      </c>
      <c r="H29" s="9" t="s">
        <v>101</v>
      </c>
      <c r="I29" s="3">
        <v>80.8</v>
      </c>
      <c r="J29" s="3">
        <v>70</v>
      </c>
      <c r="K29" s="4">
        <f t="shared" si="2"/>
        <v>37.97</v>
      </c>
      <c r="L29" s="46">
        <v>86.4</v>
      </c>
      <c r="M29" s="5">
        <f t="shared" si="3"/>
        <v>81.17</v>
      </c>
      <c r="N29" s="48">
        <v>1</v>
      </c>
      <c r="O29" s="7" t="s">
        <v>102</v>
      </c>
      <c r="P29" s="7" t="s">
        <v>41</v>
      </c>
      <c r="Q29" s="5"/>
    </row>
    <row r="30" spans="1:17" ht="26.25" customHeight="1">
      <c r="A30" s="6" t="s">
        <v>12</v>
      </c>
      <c r="B30" s="6" t="s">
        <v>97</v>
      </c>
      <c r="C30" s="6" t="s">
        <v>98</v>
      </c>
      <c r="D30" s="6" t="s">
        <v>99</v>
      </c>
      <c r="E30" s="3">
        <v>5</v>
      </c>
      <c r="F30" s="25" t="s">
        <v>104</v>
      </c>
      <c r="G30" s="7" t="s">
        <v>17</v>
      </c>
      <c r="H30" s="9" t="s">
        <v>105</v>
      </c>
      <c r="I30" s="3">
        <v>70.4</v>
      </c>
      <c r="J30" s="3">
        <v>76</v>
      </c>
      <c r="K30" s="4">
        <f t="shared" si="2"/>
        <v>36.46000000000001</v>
      </c>
      <c r="L30" s="46">
        <v>83.7</v>
      </c>
      <c r="M30" s="5">
        <f t="shared" si="3"/>
        <v>78.31</v>
      </c>
      <c r="N30" s="48">
        <v>2</v>
      </c>
      <c r="O30" s="7" t="s">
        <v>34</v>
      </c>
      <c r="P30" s="7" t="s">
        <v>34</v>
      </c>
      <c r="Q30" s="5"/>
    </row>
    <row r="31" spans="1:17" ht="26.25" customHeight="1">
      <c r="A31" s="6" t="s">
        <v>12</v>
      </c>
      <c r="B31" s="6" t="s">
        <v>97</v>
      </c>
      <c r="C31" s="6" t="s">
        <v>98</v>
      </c>
      <c r="D31" s="6" t="s">
        <v>99</v>
      </c>
      <c r="E31" s="3">
        <v>5</v>
      </c>
      <c r="F31" s="25" t="s">
        <v>108</v>
      </c>
      <c r="G31" s="7" t="s">
        <v>17</v>
      </c>
      <c r="H31" s="9" t="s">
        <v>109</v>
      </c>
      <c r="I31" s="3">
        <v>69.6</v>
      </c>
      <c r="J31" s="3">
        <v>73.5</v>
      </c>
      <c r="K31" s="4">
        <f t="shared" si="2"/>
        <v>35.6775</v>
      </c>
      <c r="L31" s="46">
        <v>84.6</v>
      </c>
      <c r="M31" s="5">
        <f t="shared" si="3"/>
        <v>77.97749999999999</v>
      </c>
      <c r="N31" s="48">
        <v>3</v>
      </c>
      <c r="O31" s="7" t="s">
        <v>110</v>
      </c>
      <c r="P31" s="7" t="s">
        <v>61</v>
      </c>
      <c r="Q31" s="5"/>
    </row>
    <row r="32" spans="1:17" ht="26.25" customHeight="1">
      <c r="A32" s="6" t="s">
        <v>12</v>
      </c>
      <c r="B32" s="6" t="s">
        <v>97</v>
      </c>
      <c r="C32" s="6" t="s">
        <v>98</v>
      </c>
      <c r="D32" s="6" t="s">
        <v>99</v>
      </c>
      <c r="E32" s="3">
        <v>5</v>
      </c>
      <c r="F32" s="25" t="s">
        <v>106</v>
      </c>
      <c r="G32" s="7" t="s">
        <v>17</v>
      </c>
      <c r="H32" s="9" t="s">
        <v>107</v>
      </c>
      <c r="I32" s="3">
        <v>76.8</v>
      </c>
      <c r="J32" s="3">
        <v>65.5</v>
      </c>
      <c r="K32" s="4">
        <f t="shared" si="2"/>
        <v>35.8575</v>
      </c>
      <c r="L32" s="46">
        <v>82</v>
      </c>
      <c r="M32" s="5">
        <f t="shared" si="3"/>
        <v>76.8575</v>
      </c>
      <c r="N32" s="48">
        <v>4</v>
      </c>
      <c r="O32" s="7" t="s">
        <v>24</v>
      </c>
      <c r="P32" s="7" t="s">
        <v>20</v>
      </c>
      <c r="Q32" s="5"/>
    </row>
    <row r="33" spans="1:17" ht="26.25" customHeight="1">
      <c r="A33" s="6" t="s">
        <v>12</v>
      </c>
      <c r="B33" s="6" t="s">
        <v>97</v>
      </c>
      <c r="C33" s="6" t="s">
        <v>112</v>
      </c>
      <c r="D33" s="6" t="s">
        <v>113</v>
      </c>
      <c r="E33" s="3">
        <v>4</v>
      </c>
      <c r="F33" s="32" t="s">
        <v>114</v>
      </c>
      <c r="G33" s="7" t="s">
        <v>17</v>
      </c>
      <c r="H33" s="9" t="s">
        <v>115</v>
      </c>
      <c r="I33" s="3">
        <v>75.2</v>
      </c>
      <c r="J33" s="3">
        <v>78.5</v>
      </c>
      <c r="K33" s="4">
        <f t="shared" si="2"/>
        <v>38.3425</v>
      </c>
      <c r="L33" s="46">
        <v>84.9</v>
      </c>
      <c r="M33" s="5">
        <f t="shared" si="3"/>
        <v>80.7925</v>
      </c>
      <c r="N33" s="47">
        <v>1</v>
      </c>
      <c r="O33" s="7" t="s">
        <v>24</v>
      </c>
      <c r="P33" s="7" t="s">
        <v>20</v>
      </c>
      <c r="Q33" s="5"/>
    </row>
    <row r="34" spans="1:17" ht="26.25" customHeight="1">
      <c r="A34" s="6" t="s">
        <v>12</v>
      </c>
      <c r="B34" s="6" t="s">
        <v>97</v>
      </c>
      <c r="C34" s="6" t="s">
        <v>112</v>
      </c>
      <c r="D34" s="6" t="s">
        <v>113</v>
      </c>
      <c r="E34" s="3">
        <v>4</v>
      </c>
      <c r="F34" s="32" t="s">
        <v>122</v>
      </c>
      <c r="G34" s="7" t="s">
        <v>17</v>
      </c>
      <c r="H34" s="9" t="s">
        <v>123</v>
      </c>
      <c r="I34" s="3">
        <v>73.6</v>
      </c>
      <c r="J34" s="3">
        <v>77.5</v>
      </c>
      <c r="K34" s="4">
        <f t="shared" si="2"/>
        <v>37.677499999999995</v>
      </c>
      <c r="L34" s="46">
        <v>83.5</v>
      </c>
      <c r="M34" s="5">
        <f t="shared" si="3"/>
        <v>79.4275</v>
      </c>
      <c r="N34" s="47">
        <v>2</v>
      </c>
      <c r="O34" s="7" t="s">
        <v>24</v>
      </c>
      <c r="P34" s="7" t="s">
        <v>124</v>
      </c>
      <c r="Q34" s="5"/>
    </row>
    <row r="35" spans="1:17" ht="26.25" customHeight="1">
      <c r="A35" s="6" t="s">
        <v>12</v>
      </c>
      <c r="B35" s="6" t="s">
        <v>97</v>
      </c>
      <c r="C35" s="6" t="s">
        <v>112</v>
      </c>
      <c r="D35" s="6" t="s">
        <v>113</v>
      </c>
      <c r="E35" s="3">
        <v>4</v>
      </c>
      <c r="F35" s="33" t="s">
        <v>116</v>
      </c>
      <c r="G35" s="7" t="s">
        <v>22</v>
      </c>
      <c r="H35" s="9" t="s">
        <v>117</v>
      </c>
      <c r="I35" s="3">
        <v>66.4</v>
      </c>
      <c r="J35" s="3">
        <v>87</v>
      </c>
      <c r="K35" s="4">
        <f t="shared" si="2"/>
        <v>37.835</v>
      </c>
      <c r="L35" s="46">
        <v>82.8</v>
      </c>
      <c r="M35" s="5">
        <f t="shared" si="3"/>
        <v>79.235</v>
      </c>
      <c r="N35" s="47">
        <v>3</v>
      </c>
      <c r="O35" s="7" t="s">
        <v>118</v>
      </c>
      <c r="P35" s="7" t="s">
        <v>20</v>
      </c>
      <c r="Q35" s="22"/>
    </row>
    <row r="36" spans="1:17" ht="26.25" customHeight="1">
      <c r="A36" s="6" t="s">
        <v>12</v>
      </c>
      <c r="B36" s="6" t="s">
        <v>97</v>
      </c>
      <c r="C36" s="6" t="s">
        <v>112</v>
      </c>
      <c r="D36" s="6" t="s">
        <v>113</v>
      </c>
      <c r="E36" s="3">
        <v>4</v>
      </c>
      <c r="F36" s="32" t="s">
        <v>119</v>
      </c>
      <c r="G36" s="7" t="s">
        <v>17</v>
      </c>
      <c r="H36" s="9" t="s">
        <v>120</v>
      </c>
      <c r="I36" s="3">
        <v>72</v>
      </c>
      <c r="J36" s="3">
        <v>79.5</v>
      </c>
      <c r="K36" s="4">
        <f t="shared" si="2"/>
        <v>37.6875</v>
      </c>
      <c r="L36" s="46">
        <v>81.6</v>
      </c>
      <c r="M36" s="5">
        <f t="shared" si="3"/>
        <v>78.4875</v>
      </c>
      <c r="N36" s="47">
        <v>4</v>
      </c>
      <c r="O36" s="7" t="s">
        <v>121</v>
      </c>
      <c r="P36" s="7" t="s">
        <v>20</v>
      </c>
      <c r="Q36" s="5"/>
    </row>
    <row r="37" spans="1:17" ht="26.25" customHeight="1">
      <c r="A37" s="6" t="s">
        <v>12</v>
      </c>
      <c r="B37" s="6" t="s">
        <v>125</v>
      </c>
      <c r="C37" s="6" t="s">
        <v>14</v>
      </c>
      <c r="D37" s="6" t="s">
        <v>126</v>
      </c>
      <c r="E37" s="3">
        <v>7</v>
      </c>
      <c r="F37" s="32" t="s">
        <v>130</v>
      </c>
      <c r="G37" s="7" t="s">
        <v>17</v>
      </c>
      <c r="H37" s="9" t="s">
        <v>131</v>
      </c>
      <c r="I37" s="3">
        <v>71.2</v>
      </c>
      <c r="J37" s="3">
        <v>81.5</v>
      </c>
      <c r="K37" s="4">
        <f t="shared" si="2"/>
        <v>37.917500000000004</v>
      </c>
      <c r="L37" s="46">
        <v>84.6</v>
      </c>
      <c r="M37" s="5">
        <f t="shared" si="3"/>
        <v>80.2175</v>
      </c>
      <c r="N37" s="47">
        <v>1</v>
      </c>
      <c r="O37" s="7" t="s">
        <v>24</v>
      </c>
      <c r="P37" s="7" t="s">
        <v>132</v>
      </c>
      <c r="Q37" s="5"/>
    </row>
    <row r="38" spans="1:17" ht="26.25" customHeight="1">
      <c r="A38" s="6" t="s">
        <v>12</v>
      </c>
      <c r="B38" s="29" t="s">
        <v>827</v>
      </c>
      <c r="C38" s="6" t="s">
        <v>14</v>
      </c>
      <c r="D38" s="6" t="s">
        <v>126</v>
      </c>
      <c r="E38" s="3">
        <v>7</v>
      </c>
      <c r="F38" s="32" t="s">
        <v>127</v>
      </c>
      <c r="G38" s="7" t="s">
        <v>17</v>
      </c>
      <c r="H38" s="9" t="s">
        <v>128</v>
      </c>
      <c r="I38" s="3">
        <v>77.6</v>
      </c>
      <c r="J38" s="3">
        <v>76</v>
      </c>
      <c r="K38" s="4">
        <f t="shared" si="2"/>
        <v>38.44</v>
      </c>
      <c r="L38" s="46">
        <v>80.6</v>
      </c>
      <c r="M38" s="5">
        <f t="shared" si="3"/>
        <v>78.74</v>
      </c>
      <c r="N38" s="47">
        <v>2</v>
      </c>
      <c r="O38" s="7" t="s">
        <v>129</v>
      </c>
      <c r="P38" s="7" t="s">
        <v>20</v>
      </c>
      <c r="Q38" s="5"/>
    </row>
    <row r="39" spans="1:17" ht="29.25" customHeight="1">
      <c r="A39" s="6" t="s">
        <v>12</v>
      </c>
      <c r="B39" s="6" t="s">
        <v>125</v>
      </c>
      <c r="C39" s="6" t="s">
        <v>14</v>
      </c>
      <c r="D39" s="6" t="s">
        <v>126</v>
      </c>
      <c r="E39" s="3">
        <v>7</v>
      </c>
      <c r="F39" s="32" t="s">
        <v>135</v>
      </c>
      <c r="G39" s="7" t="s">
        <v>17</v>
      </c>
      <c r="H39" s="9" t="s">
        <v>136</v>
      </c>
      <c r="I39" s="3">
        <v>71.2</v>
      </c>
      <c r="J39" s="3">
        <v>73.5</v>
      </c>
      <c r="K39" s="4">
        <f t="shared" si="2"/>
        <v>36.11750000000001</v>
      </c>
      <c r="L39" s="46">
        <v>83</v>
      </c>
      <c r="M39" s="5">
        <f t="shared" si="3"/>
        <v>77.6175</v>
      </c>
      <c r="N39" s="47">
        <v>3</v>
      </c>
      <c r="O39" s="7" t="s">
        <v>137</v>
      </c>
      <c r="P39" s="7" t="s">
        <v>58</v>
      </c>
      <c r="Q39" s="5"/>
    </row>
    <row r="40" spans="1:17" ht="29.25" customHeight="1">
      <c r="A40" s="6" t="s">
        <v>12</v>
      </c>
      <c r="B40" s="6" t="s">
        <v>125</v>
      </c>
      <c r="C40" s="6" t="s">
        <v>14</v>
      </c>
      <c r="D40" s="6" t="s">
        <v>126</v>
      </c>
      <c r="E40" s="3">
        <v>7</v>
      </c>
      <c r="F40" s="32" t="s">
        <v>810</v>
      </c>
      <c r="G40" s="8" t="s">
        <v>809</v>
      </c>
      <c r="H40" s="10" t="s">
        <v>811</v>
      </c>
      <c r="I40" s="3">
        <v>64.8</v>
      </c>
      <c r="J40" s="3">
        <v>75.5</v>
      </c>
      <c r="K40" s="4">
        <f t="shared" si="2"/>
        <v>34.807500000000005</v>
      </c>
      <c r="L40" s="46">
        <v>85.6</v>
      </c>
      <c r="M40" s="5">
        <f t="shared" si="3"/>
        <v>77.6075</v>
      </c>
      <c r="N40" s="47">
        <v>4</v>
      </c>
      <c r="O40" s="7" t="s">
        <v>24</v>
      </c>
      <c r="P40" s="8" t="s">
        <v>813</v>
      </c>
      <c r="Q40" s="5"/>
    </row>
    <row r="41" spans="1:17" ht="29.25" customHeight="1">
      <c r="A41" s="6" t="s">
        <v>12</v>
      </c>
      <c r="B41" s="6" t="s">
        <v>125</v>
      </c>
      <c r="C41" s="6" t="s">
        <v>14</v>
      </c>
      <c r="D41" s="6" t="s">
        <v>126</v>
      </c>
      <c r="E41" s="3">
        <v>7</v>
      </c>
      <c r="F41" s="32" t="s">
        <v>139</v>
      </c>
      <c r="G41" s="7" t="s">
        <v>17</v>
      </c>
      <c r="H41" s="9" t="s">
        <v>140</v>
      </c>
      <c r="I41" s="3">
        <v>70.4</v>
      </c>
      <c r="J41" s="3">
        <v>71</v>
      </c>
      <c r="K41" s="4">
        <f t="shared" si="2"/>
        <v>35.335</v>
      </c>
      <c r="L41" s="46">
        <v>83.4</v>
      </c>
      <c r="M41" s="5">
        <f t="shared" si="3"/>
        <v>77.035</v>
      </c>
      <c r="N41" s="47">
        <v>5</v>
      </c>
      <c r="O41" s="7" t="s">
        <v>141</v>
      </c>
      <c r="P41" s="7" t="s">
        <v>20</v>
      </c>
      <c r="Q41" s="5"/>
    </row>
    <row r="42" spans="1:17" ht="29.25" customHeight="1">
      <c r="A42" s="6" t="s">
        <v>12</v>
      </c>
      <c r="B42" s="6" t="s">
        <v>125</v>
      </c>
      <c r="C42" s="6" t="s">
        <v>14</v>
      </c>
      <c r="D42" s="6" t="s">
        <v>126</v>
      </c>
      <c r="E42" s="3">
        <v>7</v>
      </c>
      <c r="F42" s="32" t="s">
        <v>142</v>
      </c>
      <c r="G42" s="7" t="s">
        <v>17</v>
      </c>
      <c r="H42" s="9" t="s">
        <v>143</v>
      </c>
      <c r="I42" s="3">
        <v>72</v>
      </c>
      <c r="J42" s="3">
        <v>68</v>
      </c>
      <c r="K42" s="4">
        <f t="shared" si="2"/>
        <v>35.1</v>
      </c>
      <c r="L42" s="46">
        <v>83.6</v>
      </c>
      <c r="M42" s="5">
        <f t="shared" si="3"/>
        <v>76.9</v>
      </c>
      <c r="N42" s="47">
        <v>6</v>
      </c>
      <c r="O42" s="7" t="s">
        <v>24</v>
      </c>
      <c r="P42" s="7" t="s">
        <v>20</v>
      </c>
      <c r="Q42" s="5"/>
    </row>
    <row r="43" spans="1:17" ht="29.25" customHeight="1">
      <c r="A43" s="6" t="s">
        <v>12</v>
      </c>
      <c r="B43" s="6" t="s">
        <v>125</v>
      </c>
      <c r="C43" s="6" t="s">
        <v>14</v>
      </c>
      <c r="D43" s="6" t="s">
        <v>126</v>
      </c>
      <c r="E43" s="3">
        <v>7</v>
      </c>
      <c r="F43" s="32" t="s">
        <v>133</v>
      </c>
      <c r="G43" s="7" t="s">
        <v>17</v>
      </c>
      <c r="H43" s="9" t="s">
        <v>134</v>
      </c>
      <c r="I43" s="3">
        <v>73.6</v>
      </c>
      <c r="J43" s="3">
        <v>72</v>
      </c>
      <c r="K43" s="4">
        <f t="shared" si="2"/>
        <v>36.44</v>
      </c>
      <c r="L43" s="46">
        <v>80.8</v>
      </c>
      <c r="M43" s="5">
        <f t="shared" si="3"/>
        <v>76.84</v>
      </c>
      <c r="N43" s="47">
        <v>7</v>
      </c>
      <c r="O43" s="7" t="s">
        <v>857</v>
      </c>
      <c r="P43" s="7" t="s">
        <v>71</v>
      </c>
      <c r="Q43" s="5"/>
    </row>
    <row r="44" spans="1:17" ht="29.25" customHeight="1">
      <c r="A44" s="6" t="s">
        <v>12</v>
      </c>
      <c r="B44" s="6" t="s">
        <v>146</v>
      </c>
      <c r="C44" s="6" t="s">
        <v>14</v>
      </c>
      <c r="D44" s="6" t="s">
        <v>147</v>
      </c>
      <c r="E44" s="3">
        <v>3</v>
      </c>
      <c r="F44" s="25" t="s">
        <v>148</v>
      </c>
      <c r="G44" s="7" t="s">
        <v>17</v>
      </c>
      <c r="H44" s="9" t="s">
        <v>149</v>
      </c>
      <c r="I44" s="3">
        <v>69.6</v>
      </c>
      <c r="J44" s="3">
        <v>74.5</v>
      </c>
      <c r="K44" s="4">
        <f t="shared" si="2"/>
        <v>35.9025</v>
      </c>
      <c r="L44" s="46">
        <v>80.6</v>
      </c>
      <c r="M44" s="49">
        <f t="shared" si="3"/>
        <v>76.2025</v>
      </c>
      <c r="N44" s="48">
        <v>1</v>
      </c>
      <c r="O44" s="7" t="s">
        <v>856</v>
      </c>
      <c r="P44" s="7" t="s">
        <v>20</v>
      </c>
      <c r="Q44" s="5"/>
    </row>
    <row r="45" spans="1:17" ht="29.25" customHeight="1">
      <c r="A45" s="6" t="s">
        <v>12</v>
      </c>
      <c r="B45" s="6" t="s">
        <v>146</v>
      </c>
      <c r="C45" s="6" t="s">
        <v>14</v>
      </c>
      <c r="D45" s="6" t="s">
        <v>147</v>
      </c>
      <c r="E45" s="3">
        <v>3</v>
      </c>
      <c r="F45" s="25" t="s">
        <v>155</v>
      </c>
      <c r="G45" s="7" t="s">
        <v>17</v>
      </c>
      <c r="H45" s="9" t="s">
        <v>156</v>
      </c>
      <c r="I45" s="3">
        <v>64.8</v>
      </c>
      <c r="J45" s="3">
        <v>66</v>
      </c>
      <c r="K45" s="4">
        <f t="shared" si="2"/>
        <v>32.67</v>
      </c>
      <c r="L45" s="46">
        <v>86.6</v>
      </c>
      <c r="M45" s="49">
        <f t="shared" si="3"/>
        <v>75.97</v>
      </c>
      <c r="N45" s="48">
        <v>2</v>
      </c>
      <c r="O45" s="7" t="s">
        <v>24</v>
      </c>
      <c r="P45" s="7" t="s">
        <v>20</v>
      </c>
      <c r="Q45" s="5"/>
    </row>
    <row r="46" spans="1:17" ht="29.25" customHeight="1">
      <c r="A46" s="6" t="s">
        <v>12</v>
      </c>
      <c r="B46" s="6" t="s">
        <v>146</v>
      </c>
      <c r="C46" s="6" t="s">
        <v>14</v>
      </c>
      <c r="D46" s="6" t="s">
        <v>147</v>
      </c>
      <c r="E46" s="3">
        <v>3</v>
      </c>
      <c r="F46" s="25" t="s">
        <v>150</v>
      </c>
      <c r="G46" s="7" t="s">
        <v>17</v>
      </c>
      <c r="H46" s="9" t="s">
        <v>151</v>
      </c>
      <c r="I46" s="3">
        <v>68</v>
      </c>
      <c r="J46" s="3">
        <v>65</v>
      </c>
      <c r="K46" s="4">
        <f t="shared" si="2"/>
        <v>33.325</v>
      </c>
      <c r="L46" s="46">
        <v>83.8</v>
      </c>
      <c r="M46" s="49">
        <f t="shared" si="3"/>
        <v>75.225</v>
      </c>
      <c r="N46" s="48">
        <v>3</v>
      </c>
      <c r="O46" s="7" t="s">
        <v>152</v>
      </c>
      <c r="P46" s="7" t="s">
        <v>20</v>
      </c>
      <c r="Q46" s="5"/>
    </row>
    <row r="47" spans="1:17" ht="29.25" customHeight="1">
      <c r="A47" s="6" t="s">
        <v>12</v>
      </c>
      <c r="B47" s="6" t="s">
        <v>158</v>
      </c>
      <c r="C47" s="6" t="s">
        <v>14</v>
      </c>
      <c r="D47" s="6" t="s">
        <v>159</v>
      </c>
      <c r="E47" s="3">
        <v>2</v>
      </c>
      <c r="F47" s="25" t="s">
        <v>160</v>
      </c>
      <c r="G47" s="7" t="s">
        <v>22</v>
      </c>
      <c r="H47" s="9" t="s">
        <v>161</v>
      </c>
      <c r="I47" s="3">
        <v>82.4</v>
      </c>
      <c r="J47" s="3">
        <v>70</v>
      </c>
      <c r="K47" s="4">
        <f t="shared" si="2"/>
        <v>38.410000000000004</v>
      </c>
      <c r="L47" s="46">
        <v>85.4</v>
      </c>
      <c r="M47" s="5">
        <f t="shared" si="3"/>
        <v>81.11000000000001</v>
      </c>
      <c r="N47" s="48">
        <v>1</v>
      </c>
      <c r="O47" s="7" t="s">
        <v>24</v>
      </c>
      <c r="P47" s="7" t="s">
        <v>34</v>
      </c>
      <c r="Q47" s="5"/>
    </row>
    <row r="48" spans="1:17" ht="29.25" customHeight="1">
      <c r="A48" s="6" t="s">
        <v>12</v>
      </c>
      <c r="B48" s="6" t="s">
        <v>158</v>
      </c>
      <c r="C48" s="6" t="s">
        <v>14</v>
      </c>
      <c r="D48" s="6" t="s">
        <v>159</v>
      </c>
      <c r="E48" s="3">
        <v>2</v>
      </c>
      <c r="F48" s="25" t="s">
        <v>162</v>
      </c>
      <c r="G48" s="7" t="s">
        <v>22</v>
      </c>
      <c r="H48" s="9" t="s">
        <v>163</v>
      </c>
      <c r="I48" s="3">
        <v>79.2</v>
      </c>
      <c r="J48" s="3">
        <v>73.5</v>
      </c>
      <c r="K48" s="4">
        <f t="shared" si="2"/>
        <v>38.3175</v>
      </c>
      <c r="L48" s="46">
        <v>85.2</v>
      </c>
      <c r="M48" s="5">
        <f t="shared" si="3"/>
        <v>80.9175</v>
      </c>
      <c r="N48" s="48">
        <v>2</v>
      </c>
      <c r="O48" s="7" t="s">
        <v>20</v>
      </c>
      <c r="P48" s="7" t="s">
        <v>20</v>
      </c>
      <c r="Q48" s="21"/>
    </row>
    <row r="49" spans="1:17" ht="29.25" customHeight="1">
      <c r="A49" s="6" t="s">
        <v>12</v>
      </c>
      <c r="B49" s="6" t="s">
        <v>164</v>
      </c>
      <c r="C49" s="6" t="s">
        <v>14</v>
      </c>
      <c r="D49" s="6" t="s">
        <v>165</v>
      </c>
      <c r="E49" s="3">
        <v>4</v>
      </c>
      <c r="F49" s="32" t="s">
        <v>166</v>
      </c>
      <c r="G49" s="7" t="s">
        <v>17</v>
      </c>
      <c r="H49" s="9" t="s">
        <v>167</v>
      </c>
      <c r="I49" s="3">
        <v>75.2</v>
      </c>
      <c r="J49" s="3">
        <v>79</v>
      </c>
      <c r="K49" s="4">
        <f t="shared" si="2"/>
        <v>38.455000000000005</v>
      </c>
      <c r="L49" s="46">
        <v>86</v>
      </c>
      <c r="M49" s="5">
        <f t="shared" si="3"/>
        <v>81.45500000000001</v>
      </c>
      <c r="N49" s="47">
        <v>1</v>
      </c>
      <c r="O49" s="7" t="s">
        <v>24</v>
      </c>
      <c r="P49" s="7" t="s">
        <v>41</v>
      </c>
      <c r="Q49" s="5"/>
    </row>
    <row r="50" spans="1:17" ht="29.25" customHeight="1">
      <c r="A50" s="6" t="s">
        <v>12</v>
      </c>
      <c r="B50" s="6" t="s">
        <v>164</v>
      </c>
      <c r="C50" s="6" t="s">
        <v>14</v>
      </c>
      <c r="D50" s="6" t="s">
        <v>165</v>
      </c>
      <c r="E50" s="3">
        <v>4</v>
      </c>
      <c r="F50" s="32" t="s">
        <v>170</v>
      </c>
      <c r="G50" s="7" t="s">
        <v>17</v>
      </c>
      <c r="H50" s="9" t="s">
        <v>171</v>
      </c>
      <c r="I50" s="3">
        <v>75.2</v>
      </c>
      <c r="J50" s="3">
        <v>70.5</v>
      </c>
      <c r="K50" s="4">
        <f t="shared" si="2"/>
        <v>36.542500000000004</v>
      </c>
      <c r="L50" s="46">
        <v>86.2</v>
      </c>
      <c r="M50" s="5">
        <f t="shared" si="3"/>
        <v>79.64250000000001</v>
      </c>
      <c r="N50" s="47">
        <v>2</v>
      </c>
      <c r="O50" s="7" t="s">
        <v>172</v>
      </c>
      <c r="P50" s="7" t="s">
        <v>173</v>
      </c>
      <c r="Q50" s="5"/>
    </row>
    <row r="51" spans="1:17" ht="29.25" customHeight="1">
      <c r="A51" s="6" t="s">
        <v>12</v>
      </c>
      <c r="B51" s="6" t="s">
        <v>164</v>
      </c>
      <c r="C51" s="6" t="s">
        <v>14</v>
      </c>
      <c r="D51" s="6" t="s">
        <v>165</v>
      </c>
      <c r="E51" s="3">
        <v>4</v>
      </c>
      <c r="F51" s="32" t="s">
        <v>168</v>
      </c>
      <c r="G51" s="7" t="s">
        <v>17</v>
      </c>
      <c r="H51" s="9" t="s">
        <v>169</v>
      </c>
      <c r="I51" s="3">
        <v>73.6</v>
      </c>
      <c r="J51" s="3">
        <v>77</v>
      </c>
      <c r="K51" s="4">
        <f t="shared" si="2"/>
        <v>37.565</v>
      </c>
      <c r="L51" s="46">
        <v>81.2</v>
      </c>
      <c r="M51" s="5">
        <f t="shared" si="3"/>
        <v>78.16499999999999</v>
      </c>
      <c r="N51" s="47">
        <v>4</v>
      </c>
      <c r="O51" s="7" t="s">
        <v>24</v>
      </c>
      <c r="P51" s="7" t="s">
        <v>34</v>
      </c>
      <c r="Q51" s="5"/>
    </row>
    <row r="52" spans="1:17" ht="29.25" customHeight="1">
      <c r="A52" s="6" t="s">
        <v>12</v>
      </c>
      <c r="B52" s="6" t="s">
        <v>164</v>
      </c>
      <c r="C52" s="6" t="s">
        <v>14</v>
      </c>
      <c r="D52" s="6" t="s">
        <v>165</v>
      </c>
      <c r="E52" s="3">
        <v>4</v>
      </c>
      <c r="F52" s="32" t="s">
        <v>847</v>
      </c>
      <c r="G52" s="7" t="s">
        <v>17</v>
      </c>
      <c r="H52" s="9" t="s">
        <v>848</v>
      </c>
      <c r="I52" s="3">
        <v>73.6</v>
      </c>
      <c r="J52" s="3">
        <v>70.5</v>
      </c>
      <c r="K52" s="4">
        <v>36.1025</v>
      </c>
      <c r="L52" s="46">
        <v>83.8</v>
      </c>
      <c r="M52" s="5">
        <f t="shared" si="3"/>
        <v>78.0025</v>
      </c>
      <c r="N52" s="47">
        <v>5</v>
      </c>
      <c r="O52" s="7" t="s">
        <v>24</v>
      </c>
      <c r="P52" s="7" t="s">
        <v>55</v>
      </c>
      <c r="Q52" s="55" t="s">
        <v>853</v>
      </c>
    </row>
    <row r="53" spans="1:17" ht="29.25" customHeight="1">
      <c r="A53" s="6" t="s">
        <v>12</v>
      </c>
      <c r="B53" s="6" t="s">
        <v>175</v>
      </c>
      <c r="C53" s="6" t="s">
        <v>14</v>
      </c>
      <c r="D53" s="6" t="s">
        <v>176</v>
      </c>
      <c r="E53" s="3">
        <v>3</v>
      </c>
      <c r="F53" s="32" t="s">
        <v>179</v>
      </c>
      <c r="G53" s="7" t="s">
        <v>17</v>
      </c>
      <c r="H53" s="9" t="s">
        <v>180</v>
      </c>
      <c r="I53" s="3">
        <v>74.4</v>
      </c>
      <c r="J53" s="3">
        <v>76</v>
      </c>
      <c r="K53" s="4">
        <f t="shared" si="2"/>
        <v>37.56</v>
      </c>
      <c r="L53" s="46">
        <v>83.4</v>
      </c>
      <c r="M53" s="5">
        <f t="shared" si="3"/>
        <v>79.26</v>
      </c>
      <c r="N53" s="47">
        <v>1</v>
      </c>
      <c r="O53" s="7" t="s">
        <v>24</v>
      </c>
      <c r="P53" s="7" t="s">
        <v>34</v>
      </c>
      <c r="Q53" s="5"/>
    </row>
    <row r="54" spans="1:17" ht="29.25" customHeight="1">
      <c r="A54" s="6" t="s">
        <v>12</v>
      </c>
      <c r="B54" s="6" t="s">
        <v>175</v>
      </c>
      <c r="C54" s="6" t="s">
        <v>14</v>
      </c>
      <c r="D54" s="6" t="s">
        <v>176</v>
      </c>
      <c r="E54" s="3">
        <v>3</v>
      </c>
      <c r="F54" s="32" t="s">
        <v>177</v>
      </c>
      <c r="G54" s="7" t="s">
        <v>17</v>
      </c>
      <c r="H54" s="9" t="s">
        <v>178</v>
      </c>
      <c r="I54" s="3">
        <v>70.4</v>
      </c>
      <c r="J54" s="3">
        <v>81.5</v>
      </c>
      <c r="K54" s="4">
        <f aca="true" t="shared" si="4" ref="K54:K85">(I54*0.55+J54*0.45)/2</f>
        <v>37.697500000000005</v>
      </c>
      <c r="L54" s="46">
        <v>82.4</v>
      </c>
      <c r="M54" s="5">
        <f t="shared" si="3"/>
        <v>78.89750000000001</v>
      </c>
      <c r="N54" s="47">
        <v>2</v>
      </c>
      <c r="O54" s="7" t="s">
        <v>24</v>
      </c>
      <c r="P54" s="7" t="s">
        <v>41</v>
      </c>
      <c r="Q54" s="5"/>
    </row>
    <row r="55" spans="1:17" ht="29.25" customHeight="1">
      <c r="A55" s="6" t="s">
        <v>12</v>
      </c>
      <c r="B55" s="6" t="s">
        <v>175</v>
      </c>
      <c r="C55" s="6" t="s">
        <v>14</v>
      </c>
      <c r="D55" s="6" t="s">
        <v>176</v>
      </c>
      <c r="E55" s="3">
        <v>3</v>
      </c>
      <c r="F55" s="32" t="s">
        <v>181</v>
      </c>
      <c r="G55" s="7" t="s">
        <v>17</v>
      </c>
      <c r="H55" s="9" t="s">
        <v>182</v>
      </c>
      <c r="I55" s="3">
        <v>72</v>
      </c>
      <c r="J55" s="3">
        <v>76.5</v>
      </c>
      <c r="K55" s="4">
        <f t="shared" si="4"/>
        <v>37.0125</v>
      </c>
      <c r="L55" s="46">
        <v>81.6</v>
      </c>
      <c r="M55" s="5">
        <f aca="true" t="shared" si="5" ref="M55:M86">K55+L55/2</f>
        <v>77.8125</v>
      </c>
      <c r="N55" s="47">
        <v>3</v>
      </c>
      <c r="O55" s="7" t="s">
        <v>183</v>
      </c>
      <c r="P55" s="7" t="s">
        <v>20</v>
      </c>
      <c r="Q55" s="5"/>
    </row>
    <row r="56" spans="1:17" ht="29.25" customHeight="1">
      <c r="A56" s="6" t="s">
        <v>12</v>
      </c>
      <c r="B56" s="6" t="s">
        <v>187</v>
      </c>
      <c r="C56" s="6" t="s">
        <v>14</v>
      </c>
      <c r="D56" s="6" t="s">
        <v>188</v>
      </c>
      <c r="E56" s="3">
        <v>2</v>
      </c>
      <c r="F56" s="32" t="s">
        <v>192</v>
      </c>
      <c r="G56" s="7" t="s">
        <v>22</v>
      </c>
      <c r="H56" s="9" t="s">
        <v>193</v>
      </c>
      <c r="I56" s="3">
        <v>64</v>
      </c>
      <c r="J56" s="3">
        <v>76.5</v>
      </c>
      <c r="K56" s="4">
        <f t="shared" si="4"/>
        <v>34.8125</v>
      </c>
      <c r="L56" s="46">
        <v>86.2</v>
      </c>
      <c r="M56" s="5">
        <f t="shared" si="5"/>
        <v>77.9125</v>
      </c>
      <c r="N56" s="47">
        <v>1</v>
      </c>
      <c r="O56" s="7" t="s">
        <v>194</v>
      </c>
      <c r="P56" s="7" t="s">
        <v>55</v>
      </c>
      <c r="Q56" s="21"/>
    </row>
    <row r="57" spans="1:17" ht="29.25" customHeight="1">
      <c r="A57" s="6" t="s">
        <v>12</v>
      </c>
      <c r="B57" s="6" t="s">
        <v>187</v>
      </c>
      <c r="C57" s="6" t="s">
        <v>14</v>
      </c>
      <c r="D57" s="6" t="s">
        <v>188</v>
      </c>
      <c r="E57" s="3">
        <v>2</v>
      </c>
      <c r="F57" s="32" t="s">
        <v>189</v>
      </c>
      <c r="G57" s="7" t="s">
        <v>17</v>
      </c>
      <c r="H57" s="9" t="s">
        <v>190</v>
      </c>
      <c r="I57" s="3">
        <v>66.4</v>
      </c>
      <c r="J57" s="3">
        <v>78</v>
      </c>
      <c r="K57" s="4">
        <f t="shared" si="4"/>
        <v>35.81</v>
      </c>
      <c r="L57" s="46">
        <v>80.6</v>
      </c>
      <c r="M57" s="5">
        <f t="shared" si="5"/>
        <v>76.11</v>
      </c>
      <c r="N57" s="47">
        <v>2</v>
      </c>
      <c r="O57" s="7" t="s">
        <v>24</v>
      </c>
      <c r="P57" s="7" t="s">
        <v>191</v>
      </c>
      <c r="Q57" s="5"/>
    </row>
    <row r="58" spans="1:17" ht="29.25" customHeight="1">
      <c r="A58" s="6" t="s">
        <v>12</v>
      </c>
      <c r="B58" s="12" t="s">
        <v>830</v>
      </c>
      <c r="C58" s="6" t="s">
        <v>14</v>
      </c>
      <c r="D58" s="6" t="s">
        <v>197</v>
      </c>
      <c r="E58" s="3">
        <v>2</v>
      </c>
      <c r="F58" s="36" t="s">
        <v>198</v>
      </c>
      <c r="G58" s="7" t="s">
        <v>17</v>
      </c>
      <c r="H58" s="9" t="s">
        <v>199</v>
      </c>
      <c r="I58" s="3">
        <v>73.6</v>
      </c>
      <c r="J58" s="3">
        <v>76.5</v>
      </c>
      <c r="K58" s="4">
        <f t="shared" si="4"/>
        <v>37.4525</v>
      </c>
      <c r="L58" s="46">
        <v>82.3</v>
      </c>
      <c r="M58" s="5">
        <f t="shared" si="5"/>
        <v>78.60249999999999</v>
      </c>
      <c r="N58" s="56">
        <v>1</v>
      </c>
      <c r="O58" s="7" t="s">
        <v>200</v>
      </c>
      <c r="P58" s="7" t="s">
        <v>201</v>
      </c>
      <c r="Q58" s="5"/>
    </row>
    <row r="59" spans="1:17" ht="27.75" customHeight="1">
      <c r="A59" s="6" t="s">
        <v>12</v>
      </c>
      <c r="B59" s="6" t="s">
        <v>196</v>
      </c>
      <c r="C59" s="6" t="s">
        <v>14</v>
      </c>
      <c r="D59" s="6" t="s">
        <v>197</v>
      </c>
      <c r="E59" s="3">
        <v>2</v>
      </c>
      <c r="F59" s="36" t="s">
        <v>202</v>
      </c>
      <c r="G59" s="7" t="s">
        <v>22</v>
      </c>
      <c r="H59" s="9" t="s">
        <v>203</v>
      </c>
      <c r="I59" s="3">
        <v>75.2</v>
      </c>
      <c r="J59" s="3">
        <v>66</v>
      </c>
      <c r="K59" s="4">
        <f t="shared" si="4"/>
        <v>35.53</v>
      </c>
      <c r="L59" s="46">
        <v>85.9</v>
      </c>
      <c r="M59" s="5">
        <f t="shared" si="5"/>
        <v>78.48</v>
      </c>
      <c r="N59" s="56">
        <v>2</v>
      </c>
      <c r="O59" s="7" t="s">
        <v>33</v>
      </c>
      <c r="P59" s="7" t="s">
        <v>20</v>
      </c>
      <c r="Q59" s="5"/>
    </row>
    <row r="60" spans="1:17" ht="27.75" customHeight="1">
      <c r="A60" s="6" t="s">
        <v>12</v>
      </c>
      <c r="B60" s="29" t="s">
        <v>824</v>
      </c>
      <c r="C60" s="6" t="s">
        <v>14</v>
      </c>
      <c r="D60" s="6" t="s">
        <v>207</v>
      </c>
      <c r="E60" s="3">
        <v>4</v>
      </c>
      <c r="F60" s="32" t="s">
        <v>208</v>
      </c>
      <c r="G60" s="7" t="s">
        <v>22</v>
      </c>
      <c r="H60" s="9" t="s">
        <v>209</v>
      </c>
      <c r="I60" s="3">
        <v>72.8</v>
      </c>
      <c r="J60" s="3">
        <v>73.5</v>
      </c>
      <c r="K60" s="4">
        <f t="shared" si="4"/>
        <v>36.557500000000005</v>
      </c>
      <c r="L60" s="46">
        <v>85</v>
      </c>
      <c r="M60" s="5">
        <f t="shared" si="5"/>
        <v>79.0575</v>
      </c>
      <c r="N60" s="47">
        <v>1</v>
      </c>
      <c r="O60" s="7" t="s">
        <v>24</v>
      </c>
      <c r="P60" s="7" t="s">
        <v>157</v>
      </c>
      <c r="Q60" s="5"/>
    </row>
    <row r="61" spans="1:17" ht="27.75" customHeight="1">
      <c r="A61" s="6" t="s">
        <v>12</v>
      </c>
      <c r="B61" s="6" t="s">
        <v>206</v>
      </c>
      <c r="C61" s="6" t="s">
        <v>14</v>
      </c>
      <c r="D61" s="6" t="s">
        <v>207</v>
      </c>
      <c r="E61" s="3">
        <v>4</v>
      </c>
      <c r="F61" s="32" t="s">
        <v>215</v>
      </c>
      <c r="G61" s="7" t="s">
        <v>22</v>
      </c>
      <c r="H61" s="9" t="s">
        <v>216</v>
      </c>
      <c r="I61" s="3">
        <v>67.2</v>
      </c>
      <c r="J61" s="3">
        <v>71</v>
      </c>
      <c r="K61" s="4">
        <f t="shared" si="4"/>
        <v>34.455000000000005</v>
      </c>
      <c r="L61" s="46">
        <v>86.2</v>
      </c>
      <c r="M61" s="5">
        <f t="shared" si="5"/>
        <v>77.555</v>
      </c>
      <c r="N61" s="47">
        <v>2</v>
      </c>
      <c r="O61" s="7" t="s">
        <v>24</v>
      </c>
      <c r="P61" s="7" t="s">
        <v>61</v>
      </c>
      <c r="Q61" s="5"/>
    </row>
    <row r="62" spans="1:17" ht="27.75" customHeight="1">
      <c r="A62" s="6" t="s">
        <v>12</v>
      </c>
      <c r="B62" s="6" t="s">
        <v>206</v>
      </c>
      <c r="C62" s="6" t="s">
        <v>14</v>
      </c>
      <c r="D62" s="6" t="s">
        <v>207</v>
      </c>
      <c r="E62" s="3">
        <v>4</v>
      </c>
      <c r="F62" s="32" t="s">
        <v>212</v>
      </c>
      <c r="G62" s="7" t="s">
        <v>17</v>
      </c>
      <c r="H62" s="9" t="s">
        <v>213</v>
      </c>
      <c r="I62" s="3">
        <v>67.2</v>
      </c>
      <c r="J62" s="3">
        <v>73</v>
      </c>
      <c r="K62" s="4">
        <f t="shared" si="4"/>
        <v>34.905</v>
      </c>
      <c r="L62" s="46">
        <v>85</v>
      </c>
      <c r="M62" s="5">
        <f t="shared" si="5"/>
        <v>77.405</v>
      </c>
      <c r="N62" s="47">
        <v>3</v>
      </c>
      <c r="O62" s="7" t="s">
        <v>24</v>
      </c>
      <c r="P62" s="7" t="s">
        <v>214</v>
      </c>
      <c r="Q62" s="5"/>
    </row>
    <row r="63" spans="1:17" ht="27.75" customHeight="1">
      <c r="A63" s="6" t="s">
        <v>12</v>
      </c>
      <c r="B63" s="6" t="s">
        <v>206</v>
      </c>
      <c r="C63" s="6" t="s">
        <v>14</v>
      </c>
      <c r="D63" s="6" t="s">
        <v>207</v>
      </c>
      <c r="E63" s="3">
        <v>4</v>
      </c>
      <c r="F63" s="32" t="s">
        <v>210</v>
      </c>
      <c r="G63" s="7" t="s">
        <v>22</v>
      </c>
      <c r="H63" s="9" t="s">
        <v>211</v>
      </c>
      <c r="I63" s="3">
        <v>68.8</v>
      </c>
      <c r="J63" s="3">
        <v>71.5</v>
      </c>
      <c r="K63" s="4">
        <f t="shared" si="4"/>
        <v>35.00750000000001</v>
      </c>
      <c r="L63" s="46">
        <v>83.8</v>
      </c>
      <c r="M63" s="5">
        <f t="shared" si="5"/>
        <v>76.9075</v>
      </c>
      <c r="N63" s="47">
        <v>4</v>
      </c>
      <c r="O63" s="7" t="s">
        <v>24</v>
      </c>
      <c r="P63" s="7" t="s">
        <v>111</v>
      </c>
      <c r="Q63" s="5"/>
    </row>
    <row r="64" spans="1:17" ht="27.75" customHeight="1">
      <c r="A64" s="6" t="s">
        <v>12</v>
      </c>
      <c r="B64" s="15" t="s">
        <v>219</v>
      </c>
      <c r="C64" s="15" t="s">
        <v>14</v>
      </c>
      <c r="D64" s="15" t="s">
        <v>220</v>
      </c>
      <c r="E64" s="13">
        <v>4</v>
      </c>
      <c r="F64" s="31" t="s">
        <v>226</v>
      </c>
      <c r="G64" s="14" t="s">
        <v>22</v>
      </c>
      <c r="H64" s="16" t="s">
        <v>227</v>
      </c>
      <c r="I64" s="13">
        <v>60.8</v>
      </c>
      <c r="J64" s="13">
        <v>65.5</v>
      </c>
      <c r="K64" s="17">
        <f t="shared" si="4"/>
        <v>31.4575</v>
      </c>
      <c r="L64" s="46">
        <v>87</v>
      </c>
      <c r="M64" s="5">
        <f t="shared" si="5"/>
        <v>74.9575</v>
      </c>
      <c r="N64" s="47">
        <v>1</v>
      </c>
      <c r="O64" s="14" t="s">
        <v>24</v>
      </c>
      <c r="P64" s="14" t="s">
        <v>228</v>
      </c>
      <c r="Q64" s="5"/>
    </row>
    <row r="65" spans="1:17" ht="27.75" customHeight="1">
      <c r="A65" s="6" t="s">
        <v>12</v>
      </c>
      <c r="B65" s="15" t="s">
        <v>219</v>
      </c>
      <c r="C65" s="15" t="s">
        <v>14</v>
      </c>
      <c r="D65" s="15" t="s">
        <v>220</v>
      </c>
      <c r="E65" s="13">
        <v>4</v>
      </c>
      <c r="F65" s="31" t="s">
        <v>221</v>
      </c>
      <c r="G65" s="14" t="s">
        <v>17</v>
      </c>
      <c r="H65" s="16" t="s">
        <v>222</v>
      </c>
      <c r="I65" s="13">
        <v>52</v>
      </c>
      <c r="J65" s="13">
        <v>79</v>
      </c>
      <c r="K65" s="17">
        <f t="shared" si="4"/>
        <v>32.075</v>
      </c>
      <c r="L65" s="46">
        <v>83</v>
      </c>
      <c r="M65" s="5">
        <f t="shared" si="5"/>
        <v>73.575</v>
      </c>
      <c r="N65" s="47">
        <v>2</v>
      </c>
      <c r="O65" s="14" t="s">
        <v>223</v>
      </c>
      <c r="P65" s="14" t="s">
        <v>51</v>
      </c>
      <c r="Q65" s="5"/>
    </row>
    <row r="66" spans="1:17" ht="27.75" customHeight="1">
      <c r="A66" s="6" t="s">
        <v>12</v>
      </c>
      <c r="B66" s="15" t="s">
        <v>219</v>
      </c>
      <c r="C66" s="15" t="s">
        <v>14</v>
      </c>
      <c r="D66" s="15" t="s">
        <v>220</v>
      </c>
      <c r="E66" s="13">
        <v>4</v>
      </c>
      <c r="F66" s="31" t="s">
        <v>229</v>
      </c>
      <c r="G66" s="14" t="s">
        <v>22</v>
      </c>
      <c r="H66" s="16" t="s">
        <v>230</v>
      </c>
      <c r="I66" s="13">
        <v>58.4</v>
      </c>
      <c r="J66" s="13">
        <v>59</v>
      </c>
      <c r="K66" s="17">
        <f t="shared" si="4"/>
        <v>29.335</v>
      </c>
      <c r="L66" s="46">
        <v>84.6</v>
      </c>
      <c r="M66" s="5">
        <f t="shared" si="5"/>
        <v>71.63499999999999</v>
      </c>
      <c r="N66" s="47">
        <v>3</v>
      </c>
      <c r="O66" s="14" t="s">
        <v>231</v>
      </c>
      <c r="P66" s="14" t="s">
        <v>232</v>
      </c>
      <c r="Q66" s="5"/>
    </row>
    <row r="67" spans="1:17" ht="27.75" customHeight="1">
      <c r="A67" s="6" t="s">
        <v>12</v>
      </c>
      <c r="B67" s="30" t="s">
        <v>823</v>
      </c>
      <c r="C67" s="15" t="s">
        <v>14</v>
      </c>
      <c r="D67" s="15" t="s">
        <v>220</v>
      </c>
      <c r="E67" s="13">
        <v>4</v>
      </c>
      <c r="F67" s="31" t="s">
        <v>224</v>
      </c>
      <c r="G67" s="14" t="s">
        <v>22</v>
      </c>
      <c r="H67" s="16" t="s">
        <v>225</v>
      </c>
      <c r="I67" s="13">
        <v>63.2</v>
      </c>
      <c r="J67" s="13">
        <v>63</v>
      </c>
      <c r="K67" s="17">
        <f t="shared" si="4"/>
        <v>31.555000000000003</v>
      </c>
      <c r="L67" s="46">
        <v>78.6</v>
      </c>
      <c r="M67" s="5">
        <f t="shared" si="5"/>
        <v>70.855</v>
      </c>
      <c r="N67" s="47">
        <v>4</v>
      </c>
      <c r="O67" s="14" t="s">
        <v>24</v>
      </c>
      <c r="P67" s="14" t="s">
        <v>154</v>
      </c>
      <c r="Q67" s="21"/>
    </row>
    <row r="68" spans="1:17" ht="27.75" customHeight="1">
      <c r="A68" s="6" t="s">
        <v>12</v>
      </c>
      <c r="B68" s="6" t="s">
        <v>234</v>
      </c>
      <c r="C68" s="6" t="s">
        <v>14</v>
      </c>
      <c r="D68" s="6" t="s">
        <v>235</v>
      </c>
      <c r="E68" s="3">
        <v>1</v>
      </c>
      <c r="F68" s="32" t="s">
        <v>236</v>
      </c>
      <c r="G68" s="7" t="s">
        <v>17</v>
      </c>
      <c r="H68" s="9" t="s">
        <v>237</v>
      </c>
      <c r="I68" s="3">
        <v>79.2</v>
      </c>
      <c r="J68" s="3">
        <v>74</v>
      </c>
      <c r="K68" s="4">
        <f t="shared" si="4"/>
        <v>38.43000000000001</v>
      </c>
      <c r="L68" s="46">
        <v>84.2</v>
      </c>
      <c r="M68" s="5">
        <f t="shared" si="5"/>
        <v>80.53</v>
      </c>
      <c r="N68" s="47">
        <v>1</v>
      </c>
      <c r="O68" s="7" t="s">
        <v>24</v>
      </c>
      <c r="P68" s="7" t="s">
        <v>63</v>
      </c>
      <c r="Q68" s="5"/>
    </row>
    <row r="69" spans="1:17" ht="27.75" customHeight="1">
      <c r="A69" s="6" t="s">
        <v>12</v>
      </c>
      <c r="B69" s="6" t="s">
        <v>239</v>
      </c>
      <c r="C69" s="6" t="s">
        <v>14</v>
      </c>
      <c r="D69" s="6" t="s">
        <v>240</v>
      </c>
      <c r="E69" s="3">
        <v>2</v>
      </c>
      <c r="F69" s="37" t="s">
        <v>241</v>
      </c>
      <c r="G69" s="7" t="s">
        <v>22</v>
      </c>
      <c r="H69" s="9" t="s">
        <v>242</v>
      </c>
      <c r="I69" s="3">
        <v>74.4</v>
      </c>
      <c r="J69" s="3">
        <v>75</v>
      </c>
      <c r="K69" s="4">
        <f t="shared" si="4"/>
        <v>37.33500000000001</v>
      </c>
      <c r="L69" s="46">
        <v>82</v>
      </c>
      <c r="M69" s="5">
        <f t="shared" si="5"/>
        <v>78.33500000000001</v>
      </c>
      <c r="N69" s="50">
        <v>1</v>
      </c>
      <c r="O69" s="7" t="s">
        <v>243</v>
      </c>
      <c r="P69" s="7" t="s">
        <v>205</v>
      </c>
      <c r="Q69" s="5"/>
    </row>
    <row r="70" spans="1:17" ht="27.75" customHeight="1">
      <c r="A70" s="6" t="s">
        <v>12</v>
      </c>
      <c r="B70" s="6" t="s">
        <v>239</v>
      </c>
      <c r="C70" s="6" t="s">
        <v>14</v>
      </c>
      <c r="D70" s="6" t="s">
        <v>240</v>
      </c>
      <c r="E70" s="3">
        <v>2</v>
      </c>
      <c r="F70" s="37" t="s">
        <v>244</v>
      </c>
      <c r="G70" s="7" t="s">
        <v>17</v>
      </c>
      <c r="H70" s="9" t="s">
        <v>245</v>
      </c>
      <c r="I70" s="3">
        <v>61.6</v>
      </c>
      <c r="J70" s="3">
        <v>79.5</v>
      </c>
      <c r="K70" s="4">
        <f t="shared" si="4"/>
        <v>34.8275</v>
      </c>
      <c r="L70" s="46">
        <v>83.2</v>
      </c>
      <c r="M70" s="5">
        <f t="shared" si="5"/>
        <v>76.42750000000001</v>
      </c>
      <c r="N70" s="50">
        <v>2</v>
      </c>
      <c r="O70" s="7" t="s">
        <v>246</v>
      </c>
      <c r="P70" s="7" t="s">
        <v>20</v>
      </c>
      <c r="Q70" s="5"/>
    </row>
    <row r="71" spans="1:17" ht="27.75" customHeight="1">
      <c r="A71" s="6" t="s">
        <v>12</v>
      </c>
      <c r="B71" s="6" t="s">
        <v>248</v>
      </c>
      <c r="C71" s="6" t="s">
        <v>14</v>
      </c>
      <c r="D71" s="6" t="s">
        <v>249</v>
      </c>
      <c r="E71" s="3">
        <v>5</v>
      </c>
      <c r="F71" s="32" t="s">
        <v>253</v>
      </c>
      <c r="G71" s="7" t="s">
        <v>22</v>
      </c>
      <c r="H71" s="9" t="s">
        <v>254</v>
      </c>
      <c r="I71" s="3">
        <v>69.6</v>
      </c>
      <c r="J71" s="3">
        <v>76.5</v>
      </c>
      <c r="K71" s="4">
        <f t="shared" si="4"/>
        <v>36.352500000000006</v>
      </c>
      <c r="L71" s="46">
        <v>82.1</v>
      </c>
      <c r="M71" s="5">
        <f t="shared" si="5"/>
        <v>77.4025</v>
      </c>
      <c r="N71" s="47">
        <v>1</v>
      </c>
      <c r="O71" s="7" t="s">
        <v>255</v>
      </c>
      <c r="P71" s="7" t="s">
        <v>256</v>
      </c>
      <c r="Q71" s="5"/>
    </row>
    <row r="72" spans="1:17" ht="27.75" customHeight="1">
      <c r="A72" s="6" t="s">
        <v>12</v>
      </c>
      <c r="B72" s="6" t="s">
        <v>248</v>
      </c>
      <c r="C72" s="6" t="s">
        <v>14</v>
      </c>
      <c r="D72" s="6" t="s">
        <v>249</v>
      </c>
      <c r="E72" s="3">
        <v>5</v>
      </c>
      <c r="F72" s="32" t="s">
        <v>250</v>
      </c>
      <c r="G72" s="7" t="s">
        <v>17</v>
      </c>
      <c r="H72" s="9" t="s">
        <v>251</v>
      </c>
      <c r="I72" s="3">
        <v>69.6</v>
      </c>
      <c r="J72" s="3">
        <v>81.5</v>
      </c>
      <c r="K72" s="4">
        <f t="shared" si="4"/>
        <v>37.477500000000006</v>
      </c>
      <c r="L72" s="46">
        <v>77.4</v>
      </c>
      <c r="M72" s="5">
        <f t="shared" si="5"/>
        <v>76.17750000000001</v>
      </c>
      <c r="N72" s="47">
        <v>2</v>
      </c>
      <c r="O72" s="7" t="s">
        <v>252</v>
      </c>
      <c r="P72" s="7" t="s">
        <v>20</v>
      </c>
      <c r="Q72" s="5"/>
    </row>
    <row r="73" spans="1:17" ht="27.75" customHeight="1">
      <c r="A73" s="6" t="s">
        <v>12</v>
      </c>
      <c r="B73" s="6" t="s">
        <v>248</v>
      </c>
      <c r="C73" s="6" t="s">
        <v>14</v>
      </c>
      <c r="D73" s="6" t="s">
        <v>249</v>
      </c>
      <c r="E73" s="3">
        <v>5</v>
      </c>
      <c r="F73" s="32" t="s">
        <v>261</v>
      </c>
      <c r="G73" s="7" t="s">
        <v>22</v>
      </c>
      <c r="H73" s="9" t="s">
        <v>262</v>
      </c>
      <c r="I73" s="3">
        <v>65.6</v>
      </c>
      <c r="J73" s="3">
        <v>71</v>
      </c>
      <c r="K73" s="4">
        <f t="shared" si="4"/>
        <v>34.015</v>
      </c>
      <c r="L73" s="46">
        <v>82.8</v>
      </c>
      <c r="M73" s="5">
        <f t="shared" si="5"/>
        <v>75.41499999999999</v>
      </c>
      <c r="N73" s="47">
        <v>3</v>
      </c>
      <c r="O73" s="7" t="s">
        <v>263</v>
      </c>
      <c r="P73" s="7" t="s">
        <v>264</v>
      </c>
      <c r="Q73" s="5"/>
    </row>
    <row r="74" spans="1:17" ht="27.75" customHeight="1">
      <c r="A74" s="6" t="s">
        <v>12</v>
      </c>
      <c r="B74" s="6" t="s">
        <v>248</v>
      </c>
      <c r="C74" s="6" t="s">
        <v>14</v>
      </c>
      <c r="D74" s="6" t="s">
        <v>249</v>
      </c>
      <c r="E74" s="3">
        <v>5</v>
      </c>
      <c r="F74" s="32" t="s">
        <v>257</v>
      </c>
      <c r="G74" s="7" t="s">
        <v>17</v>
      </c>
      <c r="H74" s="9" t="s">
        <v>258</v>
      </c>
      <c r="I74" s="3">
        <v>60</v>
      </c>
      <c r="J74" s="3">
        <v>79.5</v>
      </c>
      <c r="K74" s="4">
        <f t="shared" si="4"/>
        <v>34.3875</v>
      </c>
      <c r="L74" s="46">
        <v>81.8</v>
      </c>
      <c r="M74" s="5">
        <f t="shared" si="5"/>
        <v>75.2875</v>
      </c>
      <c r="N74" s="47">
        <v>4</v>
      </c>
      <c r="O74" s="7" t="s">
        <v>259</v>
      </c>
      <c r="P74" s="7" t="s">
        <v>260</v>
      </c>
      <c r="Q74" s="5"/>
    </row>
    <row r="75" spans="1:17" ht="27.75" customHeight="1">
      <c r="A75" s="6" t="s">
        <v>12</v>
      </c>
      <c r="B75" s="6" t="s">
        <v>248</v>
      </c>
      <c r="C75" s="6" t="s">
        <v>14</v>
      </c>
      <c r="D75" s="6" t="s">
        <v>249</v>
      </c>
      <c r="E75" s="3">
        <v>5</v>
      </c>
      <c r="F75" s="32" t="s">
        <v>266</v>
      </c>
      <c r="G75" s="7" t="s">
        <v>17</v>
      </c>
      <c r="H75" s="9" t="s">
        <v>267</v>
      </c>
      <c r="I75" s="3">
        <v>61.6</v>
      </c>
      <c r="J75" s="3">
        <v>74</v>
      </c>
      <c r="K75" s="4">
        <f t="shared" si="4"/>
        <v>33.59</v>
      </c>
      <c r="L75" s="46">
        <v>82.2</v>
      </c>
      <c r="M75" s="5">
        <f t="shared" si="5"/>
        <v>74.69</v>
      </c>
      <c r="N75" s="47">
        <v>5</v>
      </c>
      <c r="O75" s="7" t="s">
        <v>24</v>
      </c>
      <c r="P75" s="7" t="s">
        <v>268</v>
      </c>
      <c r="Q75" s="5"/>
    </row>
    <row r="76" spans="1:17" ht="27.75" customHeight="1">
      <c r="A76" s="6" t="s">
        <v>12</v>
      </c>
      <c r="B76" s="24" t="s">
        <v>822</v>
      </c>
      <c r="C76" s="6" t="s">
        <v>14</v>
      </c>
      <c r="D76" s="6" t="s">
        <v>271</v>
      </c>
      <c r="E76" s="3">
        <v>2</v>
      </c>
      <c r="F76" s="32" t="s">
        <v>272</v>
      </c>
      <c r="G76" s="7" t="s">
        <v>17</v>
      </c>
      <c r="H76" s="9" t="s">
        <v>273</v>
      </c>
      <c r="I76" s="3">
        <v>71.2</v>
      </c>
      <c r="J76" s="3">
        <v>72.5</v>
      </c>
      <c r="K76" s="4">
        <f t="shared" si="4"/>
        <v>35.8925</v>
      </c>
      <c r="L76" s="46">
        <v>81.8</v>
      </c>
      <c r="M76" s="5">
        <f t="shared" si="5"/>
        <v>76.79249999999999</v>
      </c>
      <c r="N76" s="47">
        <v>1</v>
      </c>
      <c r="O76" s="7" t="s">
        <v>96</v>
      </c>
      <c r="P76" s="7" t="s">
        <v>256</v>
      </c>
      <c r="Q76" s="5"/>
    </row>
    <row r="77" spans="1:17" ht="27.75" customHeight="1">
      <c r="A77" s="6" t="s">
        <v>12</v>
      </c>
      <c r="B77" s="6" t="s">
        <v>270</v>
      </c>
      <c r="C77" s="6" t="s">
        <v>14</v>
      </c>
      <c r="D77" s="6" t="s">
        <v>271</v>
      </c>
      <c r="E77" s="3">
        <v>2</v>
      </c>
      <c r="F77" s="32" t="s">
        <v>274</v>
      </c>
      <c r="G77" s="7" t="s">
        <v>22</v>
      </c>
      <c r="H77" s="9" t="s">
        <v>275</v>
      </c>
      <c r="I77" s="3">
        <v>74.4</v>
      </c>
      <c r="J77" s="3">
        <v>64</v>
      </c>
      <c r="K77" s="4">
        <f t="shared" si="4"/>
        <v>34.86000000000001</v>
      </c>
      <c r="L77" s="46">
        <v>83.2</v>
      </c>
      <c r="M77" s="5">
        <f t="shared" si="5"/>
        <v>76.46000000000001</v>
      </c>
      <c r="N77" s="47">
        <v>2</v>
      </c>
      <c r="O77" s="7" t="s">
        <v>24</v>
      </c>
      <c r="P77" s="7" t="s">
        <v>276</v>
      </c>
      <c r="Q77" s="5"/>
    </row>
    <row r="78" spans="1:17" ht="27.75" customHeight="1">
      <c r="A78" s="6" t="s">
        <v>12</v>
      </c>
      <c r="B78" s="6" t="s">
        <v>278</v>
      </c>
      <c r="C78" s="6" t="s">
        <v>14</v>
      </c>
      <c r="D78" s="6" t="s">
        <v>279</v>
      </c>
      <c r="E78" s="3">
        <v>3</v>
      </c>
      <c r="F78" s="32" t="s">
        <v>280</v>
      </c>
      <c r="G78" s="7" t="s">
        <v>17</v>
      </c>
      <c r="H78" s="9" t="s">
        <v>281</v>
      </c>
      <c r="I78" s="3">
        <v>71.2</v>
      </c>
      <c r="J78" s="3">
        <v>78.5</v>
      </c>
      <c r="K78" s="4">
        <f t="shared" si="4"/>
        <v>37.24250000000001</v>
      </c>
      <c r="L78" s="46">
        <v>82.3</v>
      </c>
      <c r="M78" s="5">
        <f t="shared" si="5"/>
        <v>78.39250000000001</v>
      </c>
      <c r="N78" s="47">
        <v>1</v>
      </c>
      <c r="O78" s="7" t="s">
        <v>24</v>
      </c>
      <c r="P78" s="7" t="s">
        <v>58</v>
      </c>
      <c r="Q78" s="5"/>
    </row>
    <row r="79" spans="1:17" ht="27.75" customHeight="1">
      <c r="A79" s="6" t="s">
        <v>12</v>
      </c>
      <c r="B79" s="6" t="s">
        <v>278</v>
      </c>
      <c r="C79" s="6" t="s">
        <v>14</v>
      </c>
      <c r="D79" s="6" t="s">
        <v>279</v>
      </c>
      <c r="E79" s="3">
        <v>3</v>
      </c>
      <c r="F79" s="32" t="s">
        <v>282</v>
      </c>
      <c r="G79" s="7" t="s">
        <v>17</v>
      </c>
      <c r="H79" s="9" t="s">
        <v>283</v>
      </c>
      <c r="I79" s="3">
        <v>71.2</v>
      </c>
      <c r="J79" s="3">
        <v>64.5</v>
      </c>
      <c r="K79" s="4">
        <f t="shared" si="4"/>
        <v>34.0925</v>
      </c>
      <c r="L79" s="46">
        <v>83.6</v>
      </c>
      <c r="M79" s="5">
        <f t="shared" si="5"/>
        <v>75.8925</v>
      </c>
      <c r="N79" s="47">
        <v>2</v>
      </c>
      <c r="O79" s="7" t="s">
        <v>24</v>
      </c>
      <c r="P79" s="7" t="s">
        <v>284</v>
      </c>
      <c r="Q79" s="5"/>
    </row>
    <row r="80" spans="1:17" ht="27.75" customHeight="1">
      <c r="A80" s="6" t="s">
        <v>12</v>
      </c>
      <c r="B80" s="6" t="s">
        <v>278</v>
      </c>
      <c r="C80" s="6" t="s">
        <v>14</v>
      </c>
      <c r="D80" s="6" t="s">
        <v>279</v>
      </c>
      <c r="E80" s="3">
        <v>3</v>
      </c>
      <c r="F80" s="32" t="s">
        <v>285</v>
      </c>
      <c r="G80" s="7" t="s">
        <v>22</v>
      </c>
      <c r="H80" s="9" t="s">
        <v>286</v>
      </c>
      <c r="I80" s="3">
        <v>67.2</v>
      </c>
      <c r="J80" s="3">
        <v>68</v>
      </c>
      <c r="K80" s="4">
        <f t="shared" si="4"/>
        <v>33.78</v>
      </c>
      <c r="L80" s="46">
        <v>83.4</v>
      </c>
      <c r="M80" s="5">
        <f t="shared" si="5"/>
        <v>75.48</v>
      </c>
      <c r="N80" s="47">
        <v>3</v>
      </c>
      <c r="O80" s="7" t="s">
        <v>287</v>
      </c>
      <c r="P80" s="7" t="s">
        <v>138</v>
      </c>
      <c r="Q80" s="5"/>
    </row>
    <row r="81" spans="1:17" ht="27.75" customHeight="1">
      <c r="A81" s="6" t="s">
        <v>12</v>
      </c>
      <c r="B81" s="6" t="s">
        <v>288</v>
      </c>
      <c r="C81" s="6" t="s">
        <v>14</v>
      </c>
      <c r="D81" s="6" t="s">
        <v>289</v>
      </c>
      <c r="E81" s="3">
        <v>4</v>
      </c>
      <c r="F81" s="32" t="s">
        <v>290</v>
      </c>
      <c r="G81" s="7" t="s">
        <v>17</v>
      </c>
      <c r="H81" s="9" t="s">
        <v>291</v>
      </c>
      <c r="I81" s="3">
        <v>60.8</v>
      </c>
      <c r="J81" s="3">
        <v>75</v>
      </c>
      <c r="K81" s="4">
        <f t="shared" si="4"/>
        <v>33.595</v>
      </c>
      <c r="L81" s="46">
        <v>87.2</v>
      </c>
      <c r="M81" s="5">
        <f t="shared" si="5"/>
        <v>77.195</v>
      </c>
      <c r="N81" s="47">
        <v>1</v>
      </c>
      <c r="O81" s="7" t="s">
        <v>292</v>
      </c>
      <c r="P81" s="7" t="s">
        <v>293</v>
      </c>
      <c r="Q81" s="5"/>
    </row>
    <row r="82" spans="1:17" ht="27.75" customHeight="1">
      <c r="A82" s="6" t="s">
        <v>12</v>
      </c>
      <c r="B82" s="6" t="s">
        <v>288</v>
      </c>
      <c r="C82" s="6" t="s">
        <v>14</v>
      </c>
      <c r="D82" s="6" t="s">
        <v>289</v>
      </c>
      <c r="E82" s="3">
        <v>4</v>
      </c>
      <c r="F82" s="32" t="s">
        <v>294</v>
      </c>
      <c r="G82" s="7" t="s">
        <v>17</v>
      </c>
      <c r="H82" s="9" t="s">
        <v>295</v>
      </c>
      <c r="I82" s="3">
        <v>67.2</v>
      </c>
      <c r="J82" s="3">
        <v>66.5</v>
      </c>
      <c r="K82" s="4">
        <f t="shared" si="4"/>
        <v>33.4425</v>
      </c>
      <c r="L82" s="46">
        <v>84.4</v>
      </c>
      <c r="M82" s="5">
        <f t="shared" si="5"/>
        <v>75.64250000000001</v>
      </c>
      <c r="N82" s="47">
        <v>2</v>
      </c>
      <c r="O82" s="7" t="s">
        <v>24</v>
      </c>
      <c r="P82" s="7" t="s">
        <v>296</v>
      </c>
      <c r="Q82" s="21"/>
    </row>
    <row r="83" spans="1:17" ht="27.75" customHeight="1">
      <c r="A83" s="6" t="s">
        <v>12</v>
      </c>
      <c r="B83" s="29" t="s">
        <v>825</v>
      </c>
      <c r="C83" s="6" t="s">
        <v>14</v>
      </c>
      <c r="D83" s="6" t="s">
        <v>289</v>
      </c>
      <c r="E83" s="3">
        <v>4</v>
      </c>
      <c r="F83" s="32" t="s">
        <v>297</v>
      </c>
      <c r="G83" s="7" t="s">
        <v>17</v>
      </c>
      <c r="H83" s="9" t="s">
        <v>298</v>
      </c>
      <c r="I83" s="3">
        <v>61.6</v>
      </c>
      <c r="J83" s="3">
        <v>66.5</v>
      </c>
      <c r="K83" s="4">
        <f t="shared" si="4"/>
        <v>31.902500000000003</v>
      </c>
      <c r="L83" s="46">
        <v>82.6</v>
      </c>
      <c r="M83" s="5">
        <f t="shared" si="5"/>
        <v>73.2025</v>
      </c>
      <c r="N83" s="47">
        <v>3</v>
      </c>
      <c r="O83" s="7" t="s">
        <v>858</v>
      </c>
      <c r="P83" s="7" t="s">
        <v>299</v>
      </c>
      <c r="Q83" s="5"/>
    </row>
    <row r="84" spans="1:17" ht="27.75" customHeight="1">
      <c r="A84" s="6" t="s">
        <v>12</v>
      </c>
      <c r="B84" s="6" t="s">
        <v>288</v>
      </c>
      <c r="C84" s="6" t="s">
        <v>14</v>
      </c>
      <c r="D84" s="6" t="s">
        <v>289</v>
      </c>
      <c r="E84" s="3">
        <v>4</v>
      </c>
      <c r="F84" s="32" t="s">
        <v>300</v>
      </c>
      <c r="G84" s="7" t="s">
        <v>22</v>
      </c>
      <c r="H84" s="9" t="s">
        <v>301</v>
      </c>
      <c r="I84" s="3">
        <v>52.8</v>
      </c>
      <c r="J84" s="3">
        <v>65.5</v>
      </c>
      <c r="K84" s="4">
        <f t="shared" si="4"/>
        <v>29.2575</v>
      </c>
      <c r="L84" s="46">
        <v>87</v>
      </c>
      <c r="M84" s="5">
        <f t="shared" si="5"/>
        <v>72.7575</v>
      </c>
      <c r="N84" s="47">
        <v>4</v>
      </c>
      <c r="O84" s="7" t="s">
        <v>24</v>
      </c>
      <c r="P84" s="7" t="s">
        <v>268</v>
      </c>
      <c r="Q84" s="5"/>
    </row>
    <row r="85" spans="1:17" ht="27.75" customHeight="1">
      <c r="A85" s="6" t="s">
        <v>12</v>
      </c>
      <c r="B85" s="6" t="s">
        <v>302</v>
      </c>
      <c r="C85" s="6" t="s">
        <v>14</v>
      </c>
      <c r="D85" s="6" t="s">
        <v>303</v>
      </c>
      <c r="E85" s="3">
        <v>2</v>
      </c>
      <c r="F85" s="27" t="s">
        <v>819</v>
      </c>
      <c r="G85" s="7" t="s">
        <v>17</v>
      </c>
      <c r="H85" s="23" t="s">
        <v>820</v>
      </c>
      <c r="I85" s="3">
        <v>64.8</v>
      </c>
      <c r="J85" s="3">
        <v>68</v>
      </c>
      <c r="K85" s="4">
        <f t="shared" si="4"/>
        <v>33.120000000000005</v>
      </c>
      <c r="L85" s="46">
        <v>81.8</v>
      </c>
      <c r="M85" s="5">
        <f t="shared" si="5"/>
        <v>74.02000000000001</v>
      </c>
      <c r="N85" s="47">
        <v>1</v>
      </c>
      <c r="O85" s="7" t="s">
        <v>304</v>
      </c>
      <c r="P85" s="7" t="s">
        <v>305</v>
      </c>
      <c r="Q85" s="5"/>
    </row>
    <row r="86" spans="1:17" ht="27.75" customHeight="1">
      <c r="A86" s="6" t="s">
        <v>12</v>
      </c>
      <c r="B86" s="6" t="s">
        <v>302</v>
      </c>
      <c r="C86" s="6" t="s">
        <v>14</v>
      </c>
      <c r="D86" s="6" t="s">
        <v>303</v>
      </c>
      <c r="E86" s="3">
        <v>2</v>
      </c>
      <c r="F86" s="27" t="s">
        <v>821</v>
      </c>
      <c r="G86" s="7" t="s">
        <v>17</v>
      </c>
      <c r="H86" s="9" t="s">
        <v>306</v>
      </c>
      <c r="I86" s="3">
        <v>53.6</v>
      </c>
      <c r="J86" s="3">
        <v>75.5</v>
      </c>
      <c r="K86" s="4">
        <f aca="true" t="shared" si="6" ref="K86:K115">(I86*0.55+J86*0.45)/2</f>
        <v>31.727500000000003</v>
      </c>
      <c r="L86" s="46">
        <v>80.2</v>
      </c>
      <c r="M86" s="5">
        <f t="shared" si="5"/>
        <v>71.8275</v>
      </c>
      <c r="N86" s="47">
        <v>2</v>
      </c>
      <c r="O86" s="7" t="s">
        <v>307</v>
      </c>
      <c r="P86" s="7" t="s">
        <v>308</v>
      </c>
      <c r="Q86" s="5"/>
    </row>
    <row r="87" spans="1:17" ht="27.75" customHeight="1">
      <c r="A87" s="6" t="s">
        <v>12</v>
      </c>
      <c r="B87" s="6" t="s">
        <v>309</v>
      </c>
      <c r="C87" s="6" t="s">
        <v>14</v>
      </c>
      <c r="D87" s="6" t="s">
        <v>310</v>
      </c>
      <c r="E87" s="3">
        <v>5</v>
      </c>
      <c r="F87" s="32" t="s">
        <v>319</v>
      </c>
      <c r="G87" s="7" t="s">
        <v>22</v>
      </c>
      <c r="H87" s="9" t="s">
        <v>320</v>
      </c>
      <c r="I87" s="3">
        <v>62.4</v>
      </c>
      <c r="J87" s="3">
        <v>70</v>
      </c>
      <c r="K87" s="4">
        <f t="shared" si="6"/>
        <v>32.91</v>
      </c>
      <c r="L87" s="46">
        <v>82.8</v>
      </c>
      <c r="M87" s="5">
        <f aca="true" t="shared" si="7" ref="M87:M118">K87+L87/2</f>
        <v>74.31</v>
      </c>
      <c r="N87" s="47">
        <v>1</v>
      </c>
      <c r="O87" s="7" t="s">
        <v>24</v>
      </c>
      <c r="P87" s="7" t="s">
        <v>321</v>
      </c>
      <c r="Q87" s="5"/>
    </row>
    <row r="88" spans="1:17" ht="27.75" customHeight="1">
      <c r="A88" s="6" t="s">
        <v>12</v>
      </c>
      <c r="B88" s="6" t="s">
        <v>309</v>
      </c>
      <c r="C88" s="6" t="s">
        <v>14</v>
      </c>
      <c r="D88" s="6" t="s">
        <v>310</v>
      </c>
      <c r="E88" s="3">
        <v>5</v>
      </c>
      <c r="F88" s="32" t="s">
        <v>316</v>
      </c>
      <c r="G88" s="7" t="s">
        <v>17</v>
      </c>
      <c r="H88" s="9" t="s">
        <v>317</v>
      </c>
      <c r="I88" s="3">
        <v>65.6</v>
      </c>
      <c r="J88" s="3">
        <v>66.5</v>
      </c>
      <c r="K88" s="4">
        <f t="shared" si="6"/>
        <v>33.0025</v>
      </c>
      <c r="L88" s="46">
        <v>79.6</v>
      </c>
      <c r="M88" s="5">
        <f t="shared" si="7"/>
        <v>72.8025</v>
      </c>
      <c r="N88" s="47">
        <v>2</v>
      </c>
      <c r="O88" s="7" t="s">
        <v>24</v>
      </c>
      <c r="P88" s="7" t="s">
        <v>318</v>
      </c>
      <c r="Q88" s="5"/>
    </row>
    <row r="89" spans="1:17" ht="27.75" customHeight="1">
      <c r="A89" s="6" t="s">
        <v>12</v>
      </c>
      <c r="B89" s="6" t="s">
        <v>309</v>
      </c>
      <c r="C89" s="6" t="s">
        <v>14</v>
      </c>
      <c r="D89" s="6" t="s">
        <v>310</v>
      </c>
      <c r="E89" s="3">
        <v>5</v>
      </c>
      <c r="F89" s="32" t="s">
        <v>311</v>
      </c>
      <c r="G89" s="7" t="s">
        <v>17</v>
      </c>
      <c r="H89" s="9" t="s">
        <v>312</v>
      </c>
      <c r="I89" s="3">
        <v>69.6</v>
      </c>
      <c r="J89" s="3">
        <v>63</v>
      </c>
      <c r="K89" s="4">
        <f t="shared" si="6"/>
        <v>33.315</v>
      </c>
      <c r="L89" s="46">
        <v>77.4</v>
      </c>
      <c r="M89" s="5">
        <f t="shared" si="7"/>
        <v>72.015</v>
      </c>
      <c r="N89" s="47">
        <v>3</v>
      </c>
      <c r="O89" s="7" t="s">
        <v>313</v>
      </c>
      <c r="P89" s="7" t="s">
        <v>145</v>
      </c>
      <c r="Q89" s="5"/>
    </row>
    <row r="90" spans="1:17" ht="27.75" customHeight="1">
      <c r="A90" s="6" t="s">
        <v>12</v>
      </c>
      <c r="B90" s="6" t="s">
        <v>309</v>
      </c>
      <c r="C90" s="6" t="s">
        <v>14</v>
      </c>
      <c r="D90" s="6" t="s">
        <v>310</v>
      </c>
      <c r="E90" s="3">
        <v>5</v>
      </c>
      <c r="F90" s="32" t="s">
        <v>324</v>
      </c>
      <c r="G90" s="7" t="s">
        <v>22</v>
      </c>
      <c r="H90" s="9" t="s">
        <v>325</v>
      </c>
      <c r="I90" s="3">
        <v>55.2</v>
      </c>
      <c r="J90" s="3">
        <v>71</v>
      </c>
      <c r="K90" s="4">
        <f t="shared" si="6"/>
        <v>31.155</v>
      </c>
      <c r="L90" s="46">
        <v>80.4</v>
      </c>
      <c r="M90" s="5">
        <f t="shared" si="7"/>
        <v>71.355</v>
      </c>
      <c r="N90" s="47">
        <v>4</v>
      </c>
      <c r="O90" s="7" t="s">
        <v>326</v>
      </c>
      <c r="P90" s="7" t="s">
        <v>305</v>
      </c>
      <c r="Q90" s="5"/>
    </row>
    <row r="91" spans="1:17" ht="27.75" customHeight="1">
      <c r="A91" s="6" t="s">
        <v>12</v>
      </c>
      <c r="B91" s="6" t="s">
        <v>309</v>
      </c>
      <c r="C91" s="6" t="s">
        <v>14</v>
      </c>
      <c r="D91" s="6" t="s">
        <v>310</v>
      </c>
      <c r="E91" s="3">
        <v>5</v>
      </c>
      <c r="F91" s="32" t="s">
        <v>314</v>
      </c>
      <c r="G91" s="7" t="s">
        <v>17</v>
      </c>
      <c r="H91" s="9" t="s">
        <v>315</v>
      </c>
      <c r="I91" s="3">
        <v>62.4</v>
      </c>
      <c r="J91" s="3">
        <v>71</v>
      </c>
      <c r="K91" s="4">
        <f t="shared" si="6"/>
        <v>33.135</v>
      </c>
      <c r="L91" s="46">
        <v>76</v>
      </c>
      <c r="M91" s="5">
        <f t="shared" si="7"/>
        <v>71.13499999999999</v>
      </c>
      <c r="N91" s="47">
        <v>5</v>
      </c>
      <c r="O91" s="7" t="s">
        <v>24</v>
      </c>
      <c r="P91" s="7" t="s">
        <v>293</v>
      </c>
      <c r="Q91" s="5"/>
    </row>
    <row r="92" spans="1:17" ht="27.75" customHeight="1">
      <c r="A92" s="6" t="s">
        <v>12</v>
      </c>
      <c r="B92" s="6" t="s">
        <v>277</v>
      </c>
      <c r="C92" s="6" t="s">
        <v>14</v>
      </c>
      <c r="D92" s="6" t="s">
        <v>327</v>
      </c>
      <c r="E92" s="3">
        <v>4</v>
      </c>
      <c r="F92" s="32" t="s">
        <v>330</v>
      </c>
      <c r="G92" s="7" t="s">
        <v>17</v>
      </c>
      <c r="H92" s="9" t="s">
        <v>331</v>
      </c>
      <c r="I92" s="3">
        <v>57.6</v>
      </c>
      <c r="J92" s="3">
        <v>74.5</v>
      </c>
      <c r="K92" s="4">
        <f t="shared" si="6"/>
        <v>32.6025</v>
      </c>
      <c r="L92" s="46">
        <v>85.4</v>
      </c>
      <c r="M92" s="5">
        <f t="shared" si="7"/>
        <v>75.30250000000001</v>
      </c>
      <c r="N92" s="47">
        <v>1</v>
      </c>
      <c r="O92" s="7" t="s">
        <v>332</v>
      </c>
      <c r="P92" s="7" t="s">
        <v>333</v>
      </c>
      <c r="Q92" s="5"/>
    </row>
    <row r="93" spans="1:17" ht="27.75" customHeight="1">
      <c r="A93" s="6" t="s">
        <v>12</v>
      </c>
      <c r="B93" s="6" t="s">
        <v>277</v>
      </c>
      <c r="C93" s="6" t="s">
        <v>14</v>
      </c>
      <c r="D93" s="6" t="s">
        <v>327</v>
      </c>
      <c r="E93" s="3">
        <v>4</v>
      </c>
      <c r="F93" s="32" t="s">
        <v>336</v>
      </c>
      <c r="G93" s="7" t="s">
        <v>17</v>
      </c>
      <c r="H93" s="9" t="s">
        <v>337</v>
      </c>
      <c r="I93" s="3">
        <v>61.6</v>
      </c>
      <c r="J93" s="3">
        <v>67.5</v>
      </c>
      <c r="K93" s="4">
        <f t="shared" si="6"/>
        <v>32.1275</v>
      </c>
      <c r="L93" s="46">
        <v>84.6</v>
      </c>
      <c r="M93" s="5">
        <f t="shared" si="7"/>
        <v>74.4275</v>
      </c>
      <c r="N93" s="47">
        <v>2</v>
      </c>
      <c r="O93" s="7" t="s">
        <v>338</v>
      </c>
      <c r="P93" s="7" t="s">
        <v>184</v>
      </c>
      <c r="Q93" s="5"/>
    </row>
    <row r="94" spans="1:17" ht="27.75" customHeight="1">
      <c r="A94" s="6" t="s">
        <v>12</v>
      </c>
      <c r="B94" s="6" t="s">
        <v>277</v>
      </c>
      <c r="C94" s="6" t="s">
        <v>14</v>
      </c>
      <c r="D94" s="6" t="s">
        <v>327</v>
      </c>
      <c r="E94" s="3">
        <v>4</v>
      </c>
      <c r="F94" s="32" t="s">
        <v>328</v>
      </c>
      <c r="G94" s="7" t="s">
        <v>17</v>
      </c>
      <c r="H94" s="9" t="s">
        <v>329</v>
      </c>
      <c r="I94" s="3">
        <v>64</v>
      </c>
      <c r="J94" s="3">
        <v>70.5</v>
      </c>
      <c r="K94" s="4">
        <f t="shared" si="6"/>
        <v>33.462500000000006</v>
      </c>
      <c r="L94" s="46">
        <v>80.6</v>
      </c>
      <c r="M94" s="5">
        <f t="shared" si="7"/>
        <v>73.7625</v>
      </c>
      <c r="N94" s="47">
        <v>3</v>
      </c>
      <c r="O94" s="7" t="s">
        <v>24</v>
      </c>
      <c r="P94" s="7" t="s">
        <v>323</v>
      </c>
      <c r="Q94" s="5"/>
    </row>
    <row r="95" spans="1:17" ht="27.75" customHeight="1">
      <c r="A95" s="6" t="s">
        <v>12</v>
      </c>
      <c r="B95" s="6" t="s">
        <v>277</v>
      </c>
      <c r="C95" s="6" t="s">
        <v>14</v>
      </c>
      <c r="D95" s="6" t="s">
        <v>327</v>
      </c>
      <c r="E95" s="3">
        <v>4</v>
      </c>
      <c r="F95" s="32" t="s">
        <v>334</v>
      </c>
      <c r="G95" s="7" t="s">
        <v>17</v>
      </c>
      <c r="H95" s="9" t="s">
        <v>335</v>
      </c>
      <c r="I95" s="3">
        <v>57.6</v>
      </c>
      <c r="J95" s="3">
        <v>73.5</v>
      </c>
      <c r="K95" s="4">
        <f t="shared" si="6"/>
        <v>32.377500000000005</v>
      </c>
      <c r="L95" s="46">
        <v>81.6</v>
      </c>
      <c r="M95" s="5">
        <f t="shared" si="7"/>
        <v>73.17750000000001</v>
      </c>
      <c r="N95" s="47">
        <v>4</v>
      </c>
      <c r="O95" s="7" t="s">
        <v>24</v>
      </c>
      <c r="P95" s="7" t="s">
        <v>20</v>
      </c>
      <c r="Q95" s="21"/>
    </row>
    <row r="96" spans="1:17" ht="27.75" customHeight="1">
      <c r="A96" s="6" t="s">
        <v>12</v>
      </c>
      <c r="B96" s="6" t="s">
        <v>340</v>
      </c>
      <c r="C96" s="6" t="s">
        <v>14</v>
      </c>
      <c r="D96" s="6" t="s">
        <v>341</v>
      </c>
      <c r="E96" s="3">
        <v>1</v>
      </c>
      <c r="F96" s="27" t="s">
        <v>342</v>
      </c>
      <c r="G96" s="7" t="s">
        <v>22</v>
      </c>
      <c r="H96" s="9" t="s">
        <v>343</v>
      </c>
      <c r="I96" s="3">
        <v>68.8</v>
      </c>
      <c r="J96" s="3">
        <v>76.5</v>
      </c>
      <c r="K96" s="4">
        <f t="shared" si="6"/>
        <v>36.13250000000001</v>
      </c>
      <c r="L96" s="46">
        <v>82</v>
      </c>
      <c r="M96" s="5">
        <f t="shared" si="7"/>
        <v>77.13250000000001</v>
      </c>
      <c r="N96" s="51">
        <v>1</v>
      </c>
      <c r="O96" s="7" t="s">
        <v>344</v>
      </c>
      <c r="P96" s="7" t="s">
        <v>345</v>
      </c>
      <c r="Q96" s="5"/>
    </row>
    <row r="97" spans="1:17" ht="27.75" customHeight="1">
      <c r="A97" s="6" t="s">
        <v>12</v>
      </c>
      <c r="B97" s="6" t="s">
        <v>346</v>
      </c>
      <c r="C97" s="6" t="s">
        <v>14</v>
      </c>
      <c r="D97" s="6" t="s">
        <v>347</v>
      </c>
      <c r="E97" s="3">
        <v>5</v>
      </c>
      <c r="F97" s="37" t="s">
        <v>352</v>
      </c>
      <c r="G97" s="7" t="s">
        <v>22</v>
      </c>
      <c r="H97" s="9" t="s">
        <v>353</v>
      </c>
      <c r="I97" s="3">
        <v>64.8</v>
      </c>
      <c r="J97" s="3">
        <v>74.5</v>
      </c>
      <c r="K97" s="4">
        <f t="shared" si="6"/>
        <v>34.582499999999996</v>
      </c>
      <c r="L97" s="46">
        <v>82.25999999999999</v>
      </c>
      <c r="M97" s="5">
        <f t="shared" si="7"/>
        <v>75.71249999999999</v>
      </c>
      <c r="N97" s="50">
        <v>3</v>
      </c>
      <c r="O97" s="7" t="s">
        <v>354</v>
      </c>
      <c r="P97" s="7" t="s">
        <v>191</v>
      </c>
      <c r="Q97" s="5"/>
    </row>
    <row r="98" spans="1:17" ht="27.75" customHeight="1">
      <c r="A98" s="6" t="s">
        <v>12</v>
      </c>
      <c r="B98" s="6" t="s">
        <v>346</v>
      </c>
      <c r="C98" s="6" t="s">
        <v>14</v>
      </c>
      <c r="D98" s="6" t="s">
        <v>347</v>
      </c>
      <c r="E98" s="3">
        <v>5</v>
      </c>
      <c r="F98" s="37" t="s">
        <v>348</v>
      </c>
      <c r="G98" s="7" t="s">
        <v>17</v>
      </c>
      <c r="H98" s="9" t="s">
        <v>349</v>
      </c>
      <c r="I98" s="3">
        <v>67.2</v>
      </c>
      <c r="J98" s="3">
        <v>72.5</v>
      </c>
      <c r="K98" s="4">
        <f t="shared" si="6"/>
        <v>34.792500000000004</v>
      </c>
      <c r="L98" s="46">
        <v>81.12</v>
      </c>
      <c r="M98" s="5">
        <f t="shared" si="7"/>
        <v>75.3525</v>
      </c>
      <c r="N98" s="50">
        <v>4</v>
      </c>
      <c r="O98" s="7" t="s">
        <v>350</v>
      </c>
      <c r="P98" s="7" t="s">
        <v>351</v>
      </c>
      <c r="Q98" s="5"/>
    </row>
    <row r="99" spans="1:17" ht="27.75" customHeight="1">
      <c r="A99" s="6" t="s">
        <v>12</v>
      </c>
      <c r="B99" s="6" t="s">
        <v>346</v>
      </c>
      <c r="C99" s="6" t="s">
        <v>14</v>
      </c>
      <c r="D99" s="6" t="s">
        <v>347</v>
      </c>
      <c r="E99" s="3">
        <v>5</v>
      </c>
      <c r="F99" s="37" t="s">
        <v>355</v>
      </c>
      <c r="G99" s="7" t="s">
        <v>22</v>
      </c>
      <c r="H99" s="9" t="s">
        <v>356</v>
      </c>
      <c r="I99" s="3">
        <v>69.6</v>
      </c>
      <c r="J99" s="3">
        <v>64</v>
      </c>
      <c r="K99" s="4">
        <f t="shared" si="6"/>
        <v>33.54</v>
      </c>
      <c r="L99" s="46">
        <v>83.4</v>
      </c>
      <c r="M99" s="5">
        <f t="shared" si="7"/>
        <v>75.24000000000001</v>
      </c>
      <c r="N99" s="50">
        <v>5</v>
      </c>
      <c r="O99" s="7" t="s">
        <v>24</v>
      </c>
      <c r="P99" s="7" t="s">
        <v>63</v>
      </c>
      <c r="Q99" s="5"/>
    </row>
    <row r="100" spans="1:17" ht="27.75" customHeight="1">
      <c r="A100" s="6" t="s">
        <v>12</v>
      </c>
      <c r="B100" s="6" t="s">
        <v>358</v>
      </c>
      <c r="C100" s="6" t="s">
        <v>14</v>
      </c>
      <c r="D100" s="6" t="s">
        <v>359</v>
      </c>
      <c r="E100" s="13">
        <v>3</v>
      </c>
      <c r="F100" s="28" t="s">
        <v>366</v>
      </c>
      <c r="G100" s="7" t="s">
        <v>22</v>
      </c>
      <c r="H100" s="9" t="s">
        <v>367</v>
      </c>
      <c r="I100" s="3">
        <v>64.8</v>
      </c>
      <c r="J100" s="3">
        <v>67.5</v>
      </c>
      <c r="K100" s="4">
        <f t="shared" si="6"/>
        <v>33.0075</v>
      </c>
      <c r="L100" s="46">
        <v>85</v>
      </c>
      <c r="M100" s="5">
        <f t="shared" si="7"/>
        <v>75.5075</v>
      </c>
      <c r="N100" s="51">
        <v>1</v>
      </c>
      <c r="O100" s="7" t="s">
        <v>368</v>
      </c>
      <c r="P100" s="7" t="s">
        <v>233</v>
      </c>
      <c r="Q100" s="5"/>
    </row>
    <row r="101" spans="1:17" ht="27.75" customHeight="1">
      <c r="A101" s="6" t="s">
        <v>12</v>
      </c>
      <c r="B101" s="6" t="s">
        <v>358</v>
      </c>
      <c r="C101" s="6" t="s">
        <v>14</v>
      </c>
      <c r="D101" s="6" t="s">
        <v>359</v>
      </c>
      <c r="E101" s="13">
        <v>3</v>
      </c>
      <c r="F101" s="28" t="s">
        <v>363</v>
      </c>
      <c r="G101" s="7" t="s">
        <v>17</v>
      </c>
      <c r="H101" s="9" t="s">
        <v>364</v>
      </c>
      <c r="I101" s="3">
        <v>61.6</v>
      </c>
      <c r="J101" s="3">
        <v>78</v>
      </c>
      <c r="K101" s="4">
        <f t="shared" si="6"/>
        <v>34.49</v>
      </c>
      <c r="L101" s="46">
        <v>81.8</v>
      </c>
      <c r="M101" s="5">
        <f t="shared" si="7"/>
        <v>75.39</v>
      </c>
      <c r="N101" s="51">
        <v>2</v>
      </c>
      <c r="O101" s="7" t="s">
        <v>24</v>
      </c>
      <c r="P101" s="7" t="s">
        <v>365</v>
      </c>
      <c r="Q101" s="5"/>
    </row>
    <row r="102" spans="1:17" ht="27.75" customHeight="1">
      <c r="A102" s="6" t="s">
        <v>12</v>
      </c>
      <c r="B102" s="6" t="s">
        <v>358</v>
      </c>
      <c r="C102" s="6" t="s">
        <v>14</v>
      </c>
      <c r="D102" s="6" t="s">
        <v>359</v>
      </c>
      <c r="E102" s="13">
        <v>3</v>
      </c>
      <c r="F102" s="28" t="s">
        <v>360</v>
      </c>
      <c r="G102" s="7" t="s">
        <v>17</v>
      </c>
      <c r="H102" s="9" t="s">
        <v>361</v>
      </c>
      <c r="I102" s="3">
        <v>65.6</v>
      </c>
      <c r="J102" s="3">
        <v>73.5</v>
      </c>
      <c r="K102" s="4">
        <f t="shared" si="6"/>
        <v>34.5775</v>
      </c>
      <c r="L102" s="46">
        <v>80.4</v>
      </c>
      <c r="M102" s="5">
        <f t="shared" si="7"/>
        <v>74.7775</v>
      </c>
      <c r="N102" s="51">
        <v>3</v>
      </c>
      <c r="O102" s="7" t="s">
        <v>24</v>
      </c>
      <c r="P102" s="7" t="s">
        <v>362</v>
      </c>
      <c r="Q102" s="5"/>
    </row>
    <row r="103" spans="1:17" ht="27.75" customHeight="1">
      <c r="A103" s="6" t="s">
        <v>12</v>
      </c>
      <c r="B103" s="6" t="s">
        <v>370</v>
      </c>
      <c r="C103" s="6" t="s">
        <v>98</v>
      </c>
      <c r="D103" s="6" t="s">
        <v>371</v>
      </c>
      <c r="E103" s="3">
        <v>1</v>
      </c>
      <c r="F103" s="32" t="s">
        <v>372</v>
      </c>
      <c r="G103" s="7" t="s">
        <v>17</v>
      </c>
      <c r="H103" s="9" t="s">
        <v>373</v>
      </c>
      <c r="I103" s="3">
        <v>64</v>
      </c>
      <c r="J103" s="3">
        <v>72.5</v>
      </c>
      <c r="K103" s="4">
        <f t="shared" si="6"/>
        <v>33.9125</v>
      </c>
      <c r="L103" s="46">
        <v>80.2</v>
      </c>
      <c r="M103" s="5">
        <f t="shared" si="7"/>
        <v>74.0125</v>
      </c>
      <c r="N103" s="47">
        <v>1</v>
      </c>
      <c r="O103" s="7" t="s">
        <v>24</v>
      </c>
      <c r="P103" s="7" t="s">
        <v>374</v>
      </c>
      <c r="Q103" s="5"/>
    </row>
    <row r="104" spans="1:17" ht="27.75" customHeight="1">
      <c r="A104" s="6" t="s">
        <v>12</v>
      </c>
      <c r="B104" s="6" t="s">
        <v>376</v>
      </c>
      <c r="C104" s="6" t="s">
        <v>14</v>
      </c>
      <c r="D104" s="6" t="s">
        <v>377</v>
      </c>
      <c r="E104" s="13">
        <v>2</v>
      </c>
      <c r="F104" s="28" t="s">
        <v>378</v>
      </c>
      <c r="G104" s="7" t="s">
        <v>22</v>
      </c>
      <c r="H104" s="9" t="s">
        <v>379</v>
      </c>
      <c r="I104" s="3">
        <v>62.4</v>
      </c>
      <c r="J104" s="3">
        <v>69</v>
      </c>
      <c r="K104" s="4">
        <f t="shared" si="6"/>
        <v>32.685</v>
      </c>
      <c r="L104" s="46">
        <v>87.3</v>
      </c>
      <c r="M104" s="5">
        <f t="shared" si="7"/>
        <v>76.33500000000001</v>
      </c>
      <c r="N104" s="51">
        <v>1</v>
      </c>
      <c r="O104" s="7" t="s">
        <v>380</v>
      </c>
      <c r="P104" s="7" t="s">
        <v>305</v>
      </c>
      <c r="Q104" s="5"/>
    </row>
    <row r="105" spans="1:17" ht="27.75" customHeight="1">
      <c r="A105" s="6" t="s">
        <v>12</v>
      </c>
      <c r="B105" s="6" t="s">
        <v>376</v>
      </c>
      <c r="C105" s="6" t="s">
        <v>14</v>
      </c>
      <c r="D105" s="6" t="s">
        <v>377</v>
      </c>
      <c r="E105" s="13">
        <v>2</v>
      </c>
      <c r="F105" s="28" t="s">
        <v>381</v>
      </c>
      <c r="G105" s="7" t="s">
        <v>17</v>
      </c>
      <c r="H105" s="9" t="s">
        <v>382</v>
      </c>
      <c r="I105" s="3">
        <v>60.8</v>
      </c>
      <c r="J105" s="3">
        <v>69</v>
      </c>
      <c r="K105" s="4">
        <f t="shared" si="6"/>
        <v>32.245</v>
      </c>
      <c r="L105" s="46">
        <v>83.4</v>
      </c>
      <c r="M105" s="5">
        <f t="shared" si="7"/>
        <v>73.945</v>
      </c>
      <c r="N105" s="51">
        <v>2</v>
      </c>
      <c r="O105" s="7" t="s">
        <v>383</v>
      </c>
      <c r="P105" s="7" t="s">
        <v>20</v>
      </c>
      <c r="Q105" s="5"/>
    </row>
    <row r="106" spans="1:17" ht="27.75" customHeight="1">
      <c r="A106" s="6" t="s">
        <v>12</v>
      </c>
      <c r="B106" s="6" t="s">
        <v>385</v>
      </c>
      <c r="C106" s="6" t="s">
        <v>14</v>
      </c>
      <c r="D106" s="6" t="s">
        <v>386</v>
      </c>
      <c r="E106" s="3">
        <v>1</v>
      </c>
      <c r="F106" s="32" t="s">
        <v>387</v>
      </c>
      <c r="G106" s="7" t="s">
        <v>17</v>
      </c>
      <c r="H106" s="9" t="s">
        <v>388</v>
      </c>
      <c r="I106" s="3">
        <v>69.6</v>
      </c>
      <c r="J106" s="3">
        <v>67.5</v>
      </c>
      <c r="K106" s="4">
        <f t="shared" si="6"/>
        <v>34.3275</v>
      </c>
      <c r="L106" s="46">
        <v>83.2</v>
      </c>
      <c r="M106" s="5">
        <f t="shared" si="7"/>
        <v>75.92750000000001</v>
      </c>
      <c r="N106" s="47">
        <v>1</v>
      </c>
      <c r="O106" s="7" t="s">
        <v>859</v>
      </c>
      <c r="P106" s="7" t="s">
        <v>184</v>
      </c>
      <c r="Q106" s="5"/>
    </row>
    <row r="107" spans="1:17" ht="27.75" customHeight="1">
      <c r="A107" s="6" t="s">
        <v>12</v>
      </c>
      <c r="B107" s="6" t="s">
        <v>389</v>
      </c>
      <c r="C107" s="6" t="s">
        <v>14</v>
      </c>
      <c r="D107" s="6" t="s">
        <v>390</v>
      </c>
      <c r="E107" s="3">
        <v>1</v>
      </c>
      <c r="F107" s="32" t="s">
        <v>391</v>
      </c>
      <c r="G107" s="7" t="s">
        <v>17</v>
      </c>
      <c r="H107" s="9" t="s">
        <v>392</v>
      </c>
      <c r="I107" s="3">
        <v>71.2</v>
      </c>
      <c r="J107" s="3">
        <v>67.5</v>
      </c>
      <c r="K107" s="4">
        <f t="shared" si="6"/>
        <v>34.7675</v>
      </c>
      <c r="L107" s="46">
        <v>81.8</v>
      </c>
      <c r="M107" s="5">
        <f t="shared" si="7"/>
        <v>75.66749999999999</v>
      </c>
      <c r="N107" s="47">
        <v>1</v>
      </c>
      <c r="O107" s="7" t="s">
        <v>24</v>
      </c>
      <c r="P107" s="7" t="s">
        <v>322</v>
      </c>
      <c r="Q107" s="5"/>
    </row>
    <row r="108" spans="1:17" ht="27.75" customHeight="1">
      <c r="A108" s="6" t="s">
        <v>12</v>
      </c>
      <c r="B108" s="6" t="s">
        <v>394</v>
      </c>
      <c r="C108" s="6" t="s">
        <v>14</v>
      </c>
      <c r="D108" s="6" t="s">
        <v>395</v>
      </c>
      <c r="E108" s="3">
        <v>1</v>
      </c>
      <c r="F108" s="32" t="s">
        <v>396</v>
      </c>
      <c r="G108" s="7" t="s">
        <v>17</v>
      </c>
      <c r="H108" s="9" t="s">
        <v>397</v>
      </c>
      <c r="I108" s="3">
        <v>57.6</v>
      </c>
      <c r="J108" s="3">
        <v>75.5</v>
      </c>
      <c r="K108" s="4">
        <f t="shared" si="6"/>
        <v>32.8275</v>
      </c>
      <c r="L108" s="46">
        <v>84.1</v>
      </c>
      <c r="M108" s="5">
        <f t="shared" si="7"/>
        <v>74.8775</v>
      </c>
      <c r="N108" s="47">
        <v>1</v>
      </c>
      <c r="O108" s="7" t="s">
        <v>398</v>
      </c>
      <c r="P108" s="7" t="s">
        <v>145</v>
      </c>
      <c r="Q108" s="5"/>
    </row>
    <row r="109" spans="1:17" ht="27.75" customHeight="1">
      <c r="A109" s="6" t="s">
        <v>12</v>
      </c>
      <c r="B109" s="6" t="s">
        <v>399</v>
      </c>
      <c r="C109" s="6" t="s">
        <v>14</v>
      </c>
      <c r="D109" s="6" t="s">
        <v>400</v>
      </c>
      <c r="E109" s="3">
        <v>2</v>
      </c>
      <c r="F109" s="26" t="s">
        <v>401</v>
      </c>
      <c r="G109" s="7" t="s">
        <v>17</v>
      </c>
      <c r="H109" s="9" t="s">
        <v>402</v>
      </c>
      <c r="I109" s="3">
        <v>74.4</v>
      </c>
      <c r="J109" s="3">
        <v>69.5</v>
      </c>
      <c r="K109" s="4">
        <f t="shared" si="6"/>
        <v>36.097500000000004</v>
      </c>
      <c r="L109" s="46">
        <v>85.2</v>
      </c>
      <c r="M109" s="5">
        <f t="shared" si="7"/>
        <v>78.6975</v>
      </c>
      <c r="N109" s="52">
        <v>1</v>
      </c>
      <c r="O109" s="7" t="s">
        <v>403</v>
      </c>
      <c r="P109" s="7" t="s">
        <v>20</v>
      </c>
      <c r="Q109" s="5"/>
    </row>
    <row r="110" spans="1:17" ht="27.75" customHeight="1">
      <c r="A110" s="6" t="s">
        <v>12</v>
      </c>
      <c r="B110" s="6" t="s">
        <v>399</v>
      </c>
      <c r="C110" s="6" t="s">
        <v>14</v>
      </c>
      <c r="D110" s="6" t="s">
        <v>400</v>
      </c>
      <c r="E110" s="3">
        <v>2</v>
      </c>
      <c r="F110" s="26" t="s">
        <v>404</v>
      </c>
      <c r="G110" s="7" t="s">
        <v>22</v>
      </c>
      <c r="H110" s="9" t="s">
        <v>405</v>
      </c>
      <c r="I110" s="3">
        <v>65.6</v>
      </c>
      <c r="J110" s="3">
        <v>75.5</v>
      </c>
      <c r="K110" s="4">
        <f t="shared" si="6"/>
        <v>35.0275</v>
      </c>
      <c r="L110" s="46">
        <v>80</v>
      </c>
      <c r="M110" s="5">
        <f t="shared" si="7"/>
        <v>75.0275</v>
      </c>
      <c r="N110" s="52">
        <v>2</v>
      </c>
      <c r="O110" s="7" t="s">
        <v>406</v>
      </c>
      <c r="P110" s="7" t="s">
        <v>20</v>
      </c>
      <c r="Q110" s="5"/>
    </row>
    <row r="111" spans="1:17" ht="27.75" customHeight="1">
      <c r="A111" s="6" t="s">
        <v>12</v>
      </c>
      <c r="B111" s="12" t="s">
        <v>814</v>
      </c>
      <c r="C111" s="6" t="s">
        <v>14</v>
      </c>
      <c r="D111" s="6" t="s">
        <v>408</v>
      </c>
      <c r="E111" s="3">
        <v>2</v>
      </c>
      <c r="F111" s="26" t="s">
        <v>409</v>
      </c>
      <c r="G111" s="7" t="s">
        <v>22</v>
      </c>
      <c r="H111" s="9" t="s">
        <v>410</v>
      </c>
      <c r="I111" s="3">
        <v>71.2</v>
      </c>
      <c r="J111" s="3">
        <v>65</v>
      </c>
      <c r="K111" s="4">
        <f t="shared" si="6"/>
        <v>34.205</v>
      </c>
      <c r="L111" s="46">
        <v>82.4</v>
      </c>
      <c r="M111" s="5">
        <f t="shared" si="7"/>
        <v>75.405</v>
      </c>
      <c r="N111" s="52">
        <v>1</v>
      </c>
      <c r="O111" s="7" t="s">
        <v>24</v>
      </c>
      <c r="P111" s="7" t="s">
        <v>174</v>
      </c>
      <c r="Q111" s="5"/>
    </row>
    <row r="112" spans="1:17" ht="27.75" customHeight="1">
      <c r="A112" s="6" t="s">
        <v>12</v>
      </c>
      <c r="B112" s="6" t="s">
        <v>407</v>
      </c>
      <c r="C112" s="6" t="s">
        <v>14</v>
      </c>
      <c r="D112" s="6" t="s">
        <v>408</v>
      </c>
      <c r="E112" s="3">
        <v>2</v>
      </c>
      <c r="F112" s="26" t="s">
        <v>411</v>
      </c>
      <c r="G112" s="7" t="s">
        <v>17</v>
      </c>
      <c r="H112" s="9" t="s">
        <v>412</v>
      </c>
      <c r="I112" s="3">
        <v>60</v>
      </c>
      <c r="J112" s="3">
        <v>73.5</v>
      </c>
      <c r="K112" s="4">
        <f t="shared" si="6"/>
        <v>33.0375</v>
      </c>
      <c r="L112" s="46">
        <v>84</v>
      </c>
      <c r="M112" s="5">
        <f t="shared" si="7"/>
        <v>75.0375</v>
      </c>
      <c r="N112" s="52">
        <v>2</v>
      </c>
      <c r="O112" s="7" t="s">
        <v>24</v>
      </c>
      <c r="P112" s="7" t="s">
        <v>384</v>
      </c>
      <c r="Q112" s="5"/>
    </row>
    <row r="113" spans="1:17" ht="27.75" customHeight="1">
      <c r="A113" s="6" t="s">
        <v>12</v>
      </c>
      <c r="B113" s="6" t="s">
        <v>414</v>
      </c>
      <c r="C113" s="6" t="s">
        <v>14</v>
      </c>
      <c r="D113" s="6" t="s">
        <v>415</v>
      </c>
      <c r="E113" s="3">
        <v>3</v>
      </c>
      <c r="F113" s="37" t="s">
        <v>418</v>
      </c>
      <c r="G113" s="7" t="s">
        <v>22</v>
      </c>
      <c r="H113" s="9" t="s">
        <v>419</v>
      </c>
      <c r="I113" s="3">
        <v>76</v>
      </c>
      <c r="J113" s="3">
        <v>69</v>
      </c>
      <c r="K113" s="4">
        <f t="shared" si="6"/>
        <v>36.425000000000004</v>
      </c>
      <c r="L113" s="46">
        <v>86</v>
      </c>
      <c r="M113" s="5">
        <f t="shared" si="7"/>
        <v>79.42500000000001</v>
      </c>
      <c r="N113" s="50">
        <v>1</v>
      </c>
      <c r="O113" s="7" t="s">
        <v>420</v>
      </c>
      <c r="P113" s="7" t="s">
        <v>265</v>
      </c>
      <c r="Q113" s="5"/>
    </row>
    <row r="114" spans="1:17" ht="27.75" customHeight="1">
      <c r="A114" s="6" t="s">
        <v>12</v>
      </c>
      <c r="B114" s="6" t="s">
        <v>414</v>
      </c>
      <c r="C114" s="6" t="s">
        <v>14</v>
      </c>
      <c r="D114" s="6" t="s">
        <v>415</v>
      </c>
      <c r="E114" s="3">
        <v>3</v>
      </c>
      <c r="F114" s="37" t="s">
        <v>421</v>
      </c>
      <c r="G114" s="7" t="s">
        <v>17</v>
      </c>
      <c r="H114" s="9" t="s">
        <v>422</v>
      </c>
      <c r="I114" s="3">
        <v>67.2</v>
      </c>
      <c r="J114" s="3">
        <v>75</v>
      </c>
      <c r="K114" s="4">
        <f t="shared" si="6"/>
        <v>35.355000000000004</v>
      </c>
      <c r="L114" s="46">
        <v>85</v>
      </c>
      <c r="M114" s="5">
        <f t="shared" si="7"/>
        <v>77.855</v>
      </c>
      <c r="N114" s="50">
        <v>2</v>
      </c>
      <c r="O114" s="7" t="s">
        <v>423</v>
      </c>
      <c r="P114" s="7" t="s">
        <v>20</v>
      </c>
      <c r="Q114" s="5"/>
    </row>
    <row r="115" spans="1:17" ht="27.75" customHeight="1">
      <c r="A115" s="6" t="s">
        <v>12</v>
      </c>
      <c r="B115" s="6" t="s">
        <v>414</v>
      </c>
      <c r="C115" s="6" t="s">
        <v>14</v>
      </c>
      <c r="D115" s="6" t="s">
        <v>415</v>
      </c>
      <c r="E115" s="3">
        <v>3</v>
      </c>
      <c r="F115" s="37" t="s">
        <v>416</v>
      </c>
      <c r="G115" s="7" t="s">
        <v>17</v>
      </c>
      <c r="H115" s="9" t="s">
        <v>417</v>
      </c>
      <c r="I115" s="3">
        <v>69.6</v>
      </c>
      <c r="J115" s="3">
        <v>78</v>
      </c>
      <c r="K115" s="4">
        <f t="shared" si="6"/>
        <v>36.69</v>
      </c>
      <c r="L115" s="46">
        <v>82</v>
      </c>
      <c r="M115" s="5">
        <f t="shared" si="7"/>
        <v>77.69</v>
      </c>
      <c r="N115" s="50">
        <v>3</v>
      </c>
      <c r="O115" s="7" t="s">
        <v>24</v>
      </c>
      <c r="P115" s="7" t="s">
        <v>41</v>
      </c>
      <c r="Q115" s="5"/>
    </row>
    <row r="116" spans="1:17" ht="27.75" customHeight="1">
      <c r="A116" s="6" t="s">
        <v>12</v>
      </c>
      <c r="B116" s="6" t="s">
        <v>424</v>
      </c>
      <c r="C116" s="6" t="s">
        <v>14</v>
      </c>
      <c r="D116" s="6" t="s">
        <v>425</v>
      </c>
      <c r="E116" s="3">
        <v>7</v>
      </c>
      <c r="F116" s="32" t="s">
        <v>435</v>
      </c>
      <c r="G116" s="7" t="s">
        <v>17</v>
      </c>
      <c r="H116" s="9" t="s">
        <v>436</v>
      </c>
      <c r="I116" s="3">
        <v>70.4</v>
      </c>
      <c r="J116" s="3">
        <v>67.5</v>
      </c>
      <c r="K116" s="4">
        <f aca="true" t="shared" si="8" ref="K116:K147">(I116*0.55+J116*0.45)/2</f>
        <v>34.5475</v>
      </c>
      <c r="L116" s="46">
        <v>86.7</v>
      </c>
      <c r="M116" s="5">
        <f t="shared" si="7"/>
        <v>77.89750000000001</v>
      </c>
      <c r="N116" s="47">
        <v>1</v>
      </c>
      <c r="O116" s="7" t="s">
        <v>24</v>
      </c>
      <c r="P116" s="7" t="s">
        <v>20</v>
      </c>
      <c r="Q116" s="5"/>
    </row>
    <row r="117" spans="1:17" ht="27.75" customHeight="1">
      <c r="A117" s="6" t="s">
        <v>12</v>
      </c>
      <c r="B117" s="29" t="s">
        <v>828</v>
      </c>
      <c r="C117" s="6" t="s">
        <v>14</v>
      </c>
      <c r="D117" s="6" t="s">
        <v>425</v>
      </c>
      <c r="E117" s="3">
        <v>7</v>
      </c>
      <c r="F117" s="32" t="s">
        <v>426</v>
      </c>
      <c r="G117" s="7" t="s">
        <v>17</v>
      </c>
      <c r="H117" s="9" t="s">
        <v>427</v>
      </c>
      <c r="I117" s="3">
        <v>69.6</v>
      </c>
      <c r="J117" s="3">
        <v>76.5</v>
      </c>
      <c r="K117" s="4">
        <f t="shared" si="8"/>
        <v>36.352500000000006</v>
      </c>
      <c r="L117" s="46">
        <v>82.4</v>
      </c>
      <c r="M117" s="5">
        <f t="shared" si="7"/>
        <v>77.55250000000001</v>
      </c>
      <c r="N117" s="47">
        <v>2</v>
      </c>
      <c r="O117" s="7" t="s">
        <v>24</v>
      </c>
      <c r="P117" s="7" t="s">
        <v>184</v>
      </c>
      <c r="Q117" s="5"/>
    </row>
    <row r="118" spans="1:17" ht="27.75" customHeight="1">
      <c r="A118" s="6" t="s">
        <v>12</v>
      </c>
      <c r="B118" s="6" t="s">
        <v>424</v>
      </c>
      <c r="C118" s="6" t="s">
        <v>14</v>
      </c>
      <c r="D118" s="6" t="s">
        <v>425</v>
      </c>
      <c r="E118" s="3">
        <v>7</v>
      </c>
      <c r="F118" s="32" t="s">
        <v>430</v>
      </c>
      <c r="G118" s="7" t="s">
        <v>17</v>
      </c>
      <c r="H118" s="9" t="s">
        <v>431</v>
      </c>
      <c r="I118" s="3">
        <v>68</v>
      </c>
      <c r="J118" s="3">
        <v>73.5</v>
      </c>
      <c r="K118" s="4">
        <f t="shared" si="8"/>
        <v>35.237500000000004</v>
      </c>
      <c r="L118" s="46">
        <v>84.2</v>
      </c>
      <c r="M118" s="5">
        <f t="shared" si="7"/>
        <v>77.3375</v>
      </c>
      <c r="N118" s="47">
        <v>3</v>
      </c>
      <c r="O118" s="7" t="s">
        <v>24</v>
      </c>
      <c r="P118" s="7" t="s">
        <v>293</v>
      </c>
      <c r="Q118" s="5"/>
    </row>
    <row r="119" spans="1:17" ht="27.75" customHeight="1">
      <c r="A119" s="6" t="s">
        <v>12</v>
      </c>
      <c r="B119" s="6" t="s">
        <v>424</v>
      </c>
      <c r="C119" s="6" t="s">
        <v>14</v>
      </c>
      <c r="D119" s="6" t="s">
        <v>425</v>
      </c>
      <c r="E119" s="3">
        <v>7</v>
      </c>
      <c r="F119" s="32" t="s">
        <v>428</v>
      </c>
      <c r="G119" s="7" t="s">
        <v>17</v>
      </c>
      <c r="H119" s="9" t="s">
        <v>429</v>
      </c>
      <c r="I119" s="3">
        <v>72</v>
      </c>
      <c r="J119" s="3">
        <v>69</v>
      </c>
      <c r="K119" s="4">
        <f t="shared" si="8"/>
        <v>35.325</v>
      </c>
      <c r="L119" s="46">
        <v>82.7</v>
      </c>
      <c r="M119" s="5">
        <f aca="true" t="shared" si="9" ref="M119:M150">K119+L119/2</f>
        <v>76.67500000000001</v>
      </c>
      <c r="N119" s="47">
        <v>4</v>
      </c>
      <c r="O119" s="7" t="s">
        <v>24</v>
      </c>
      <c r="P119" s="7" t="s">
        <v>103</v>
      </c>
      <c r="Q119" s="5"/>
    </row>
    <row r="120" spans="1:17" ht="27.75" customHeight="1">
      <c r="A120" s="6" t="s">
        <v>12</v>
      </c>
      <c r="B120" s="6" t="s">
        <v>424</v>
      </c>
      <c r="C120" s="6" t="s">
        <v>14</v>
      </c>
      <c r="D120" s="6" t="s">
        <v>425</v>
      </c>
      <c r="E120" s="3">
        <v>7</v>
      </c>
      <c r="F120" s="32" t="s">
        <v>432</v>
      </c>
      <c r="G120" s="7" t="s">
        <v>22</v>
      </c>
      <c r="H120" s="9" t="s">
        <v>433</v>
      </c>
      <c r="I120" s="3">
        <v>69.6</v>
      </c>
      <c r="J120" s="3">
        <v>70</v>
      </c>
      <c r="K120" s="4">
        <f t="shared" si="8"/>
        <v>34.89</v>
      </c>
      <c r="L120" s="46">
        <v>83.4</v>
      </c>
      <c r="M120" s="5">
        <f t="shared" si="9"/>
        <v>76.59</v>
      </c>
      <c r="N120" s="47">
        <v>5</v>
      </c>
      <c r="O120" s="7" t="s">
        <v>434</v>
      </c>
      <c r="P120" s="7" t="s">
        <v>217</v>
      </c>
      <c r="Q120" s="5"/>
    </row>
    <row r="121" spans="1:17" ht="27.75" customHeight="1">
      <c r="A121" s="6" t="s">
        <v>12</v>
      </c>
      <c r="B121" s="6" t="s">
        <v>424</v>
      </c>
      <c r="C121" s="6" t="s">
        <v>14</v>
      </c>
      <c r="D121" s="6" t="s">
        <v>425</v>
      </c>
      <c r="E121" s="3">
        <v>7</v>
      </c>
      <c r="F121" s="32" t="s">
        <v>441</v>
      </c>
      <c r="G121" s="7" t="s">
        <v>22</v>
      </c>
      <c r="H121" s="9" t="s">
        <v>442</v>
      </c>
      <c r="I121" s="3">
        <v>62.4</v>
      </c>
      <c r="J121" s="3">
        <v>71</v>
      </c>
      <c r="K121" s="4">
        <f t="shared" si="8"/>
        <v>33.135</v>
      </c>
      <c r="L121" s="46">
        <v>86.2</v>
      </c>
      <c r="M121" s="5">
        <f t="shared" si="9"/>
        <v>76.235</v>
      </c>
      <c r="N121" s="47">
        <v>6</v>
      </c>
      <c r="O121" s="7" t="s">
        <v>24</v>
      </c>
      <c r="P121" s="7" t="s">
        <v>191</v>
      </c>
      <c r="Q121" s="5"/>
    </row>
    <row r="122" spans="1:17" ht="27.75" customHeight="1">
      <c r="A122" s="6" t="s">
        <v>12</v>
      </c>
      <c r="B122" s="6" t="s">
        <v>424</v>
      </c>
      <c r="C122" s="6" t="s">
        <v>14</v>
      </c>
      <c r="D122" s="6" t="s">
        <v>425</v>
      </c>
      <c r="E122" s="3">
        <v>7</v>
      </c>
      <c r="F122" s="32" t="s">
        <v>438</v>
      </c>
      <c r="G122" s="7" t="s">
        <v>17</v>
      </c>
      <c r="H122" s="9" t="s">
        <v>439</v>
      </c>
      <c r="I122" s="3">
        <v>60.8</v>
      </c>
      <c r="J122" s="3">
        <v>74</v>
      </c>
      <c r="K122" s="4">
        <f t="shared" si="8"/>
        <v>33.370000000000005</v>
      </c>
      <c r="L122" s="46">
        <v>85.6</v>
      </c>
      <c r="M122" s="5">
        <f t="shared" si="9"/>
        <v>76.17</v>
      </c>
      <c r="N122" s="47">
        <v>7</v>
      </c>
      <c r="O122" s="7" t="s">
        <v>24</v>
      </c>
      <c r="P122" s="7" t="s">
        <v>440</v>
      </c>
      <c r="Q122" s="5"/>
    </row>
    <row r="123" spans="1:17" ht="27.75" customHeight="1">
      <c r="A123" s="6" t="s">
        <v>12</v>
      </c>
      <c r="B123" s="6" t="s">
        <v>443</v>
      </c>
      <c r="C123" s="6" t="s">
        <v>14</v>
      </c>
      <c r="D123" s="6" t="s">
        <v>444</v>
      </c>
      <c r="E123" s="3">
        <v>7</v>
      </c>
      <c r="F123" s="32" t="s">
        <v>445</v>
      </c>
      <c r="G123" s="7" t="s">
        <v>22</v>
      </c>
      <c r="H123" s="9" t="s">
        <v>446</v>
      </c>
      <c r="I123" s="3">
        <v>75.2</v>
      </c>
      <c r="J123" s="3">
        <v>74</v>
      </c>
      <c r="K123" s="4">
        <f t="shared" si="8"/>
        <v>37.330000000000005</v>
      </c>
      <c r="L123" s="46">
        <v>83</v>
      </c>
      <c r="M123" s="5">
        <f t="shared" si="9"/>
        <v>78.83000000000001</v>
      </c>
      <c r="N123" s="47">
        <v>1</v>
      </c>
      <c r="O123" s="7" t="s">
        <v>24</v>
      </c>
      <c r="P123" s="7" t="s">
        <v>323</v>
      </c>
      <c r="Q123" s="5"/>
    </row>
    <row r="124" spans="1:17" ht="27.75" customHeight="1">
      <c r="A124" s="6" t="s">
        <v>12</v>
      </c>
      <c r="B124" s="6" t="s">
        <v>443</v>
      </c>
      <c r="C124" s="6" t="s">
        <v>14</v>
      </c>
      <c r="D124" s="6" t="s">
        <v>444</v>
      </c>
      <c r="E124" s="3">
        <v>7</v>
      </c>
      <c r="F124" s="32" t="s">
        <v>451</v>
      </c>
      <c r="G124" s="7" t="s">
        <v>22</v>
      </c>
      <c r="H124" s="9" t="s">
        <v>452</v>
      </c>
      <c r="I124" s="3">
        <v>70.4</v>
      </c>
      <c r="J124" s="3">
        <v>64</v>
      </c>
      <c r="K124" s="4">
        <f t="shared" si="8"/>
        <v>33.760000000000005</v>
      </c>
      <c r="L124" s="46">
        <v>82.4</v>
      </c>
      <c r="M124" s="5">
        <f t="shared" si="9"/>
        <v>74.96000000000001</v>
      </c>
      <c r="N124" s="47">
        <v>2</v>
      </c>
      <c r="O124" s="7" t="s">
        <v>453</v>
      </c>
      <c r="P124" s="7" t="s">
        <v>453</v>
      </c>
      <c r="Q124" s="5"/>
    </row>
    <row r="125" spans="1:17" ht="27.75" customHeight="1">
      <c r="A125" s="6" t="s">
        <v>12</v>
      </c>
      <c r="B125" s="6" t="s">
        <v>443</v>
      </c>
      <c r="C125" s="6" t="s">
        <v>14</v>
      </c>
      <c r="D125" s="6" t="s">
        <v>444</v>
      </c>
      <c r="E125" s="3">
        <v>7</v>
      </c>
      <c r="F125" s="32" t="s">
        <v>449</v>
      </c>
      <c r="G125" s="7" t="s">
        <v>17</v>
      </c>
      <c r="H125" s="9" t="s">
        <v>450</v>
      </c>
      <c r="I125" s="3">
        <v>68.8</v>
      </c>
      <c r="J125" s="3">
        <v>67</v>
      </c>
      <c r="K125" s="4">
        <f t="shared" si="8"/>
        <v>33.995000000000005</v>
      </c>
      <c r="L125" s="46">
        <v>80.4</v>
      </c>
      <c r="M125" s="5">
        <f t="shared" si="9"/>
        <v>74.19500000000001</v>
      </c>
      <c r="N125" s="47">
        <v>3</v>
      </c>
      <c r="O125" s="7" t="s">
        <v>24</v>
      </c>
      <c r="P125" s="7" t="s">
        <v>174</v>
      </c>
      <c r="Q125" s="5"/>
    </row>
    <row r="126" spans="1:17" ht="27.75" customHeight="1">
      <c r="A126" s="6" t="s">
        <v>12</v>
      </c>
      <c r="B126" s="6" t="s">
        <v>443</v>
      </c>
      <c r="C126" s="6" t="s">
        <v>14</v>
      </c>
      <c r="D126" s="6" t="s">
        <v>444</v>
      </c>
      <c r="E126" s="3">
        <v>7</v>
      </c>
      <c r="F126" s="32" t="s">
        <v>447</v>
      </c>
      <c r="G126" s="7" t="s">
        <v>17</v>
      </c>
      <c r="H126" s="9" t="s">
        <v>448</v>
      </c>
      <c r="I126" s="3">
        <v>63.2</v>
      </c>
      <c r="J126" s="3">
        <v>75</v>
      </c>
      <c r="K126" s="4">
        <f t="shared" si="8"/>
        <v>34.255</v>
      </c>
      <c r="L126" s="46">
        <v>78.6</v>
      </c>
      <c r="M126" s="5">
        <f t="shared" si="9"/>
        <v>73.555</v>
      </c>
      <c r="N126" s="47">
        <v>4</v>
      </c>
      <c r="O126" s="7" t="s">
        <v>24</v>
      </c>
      <c r="P126" s="7" t="s">
        <v>214</v>
      </c>
      <c r="Q126" s="5"/>
    </row>
    <row r="127" spans="1:17" ht="27.75" customHeight="1">
      <c r="A127" s="6" t="s">
        <v>12</v>
      </c>
      <c r="B127" s="6" t="s">
        <v>443</v>
      </c>
      <c r="C127" s="6" t="s">
        <v>14</v>
      </c>
      <c r="D127" s="6" t="s">
        <v>444</v>
      </c>
      <c r="E127" s="3">
        <v>7</v>
      </c>
      <c r="F127" s="32" t="s">
        <v>454</v>
      </c>
      <c r="G127" s="7" t="s">
        <v>22</v>
      </c>
      <c r="H127" s="9" t="s">
        <v>455</v>
      </c>
      <c r="I127" s="3">
        <v>60</v>
      </c>
      <c r="J127" s="3">
        <v>75</v>
      </c>
      <c r="K127" s="4">
        <f t="shared" si="8"/>
        <v>33.375</v>
      </c>
      <c r="L127" s="46">
        <v>80.2</v>
      </c>
      <c r="M127" s="5">
        <f t="shared" si="9"/>
        <v>73.475</v>
      </c>
      <c r="N127" s="47">
        <v>5</v>
      </c>
      <c r="O127" s="7" t="s">
        <v>24</v>
      </c>
      <c r="P127" s="7" t="s">
        <v>345</v>
      </c>
      <c r="Q127" s="5"/>
    </row>
    <row r="128" spans="1:17" ht="27.75" customHeight="1">
      <c r="A128" s="6" t="s">
        <v>12</v>
      </c>
      <c r="B128" s="6" t="s">
        <v>443</v>
      </c>
      <c r="C128" s="6" t="s">
        <v>14</v>
      </c>
      <c r="D128" s="6" t="s">
        <v>444</v>
      </c>
      <c r="E128" s="3">
        <v>7</v>
      </c>
      <c r="F128" s="32" t="s">
        <v>456</v>
      </c>
      <c r="G128" s="7" t="s">
        <v>22</v>
      </c>
      <c r="H128" s="9" t="s">
        <v>457</v>
      </c>
      <c r="I128" s="3">
        <v>56</v>
      </c>
      <c r="J128" s="3">
        <v>72</v>
      </c>
      <c r="K128" s="4">
        <f t="shared" si="8"/>
        <v>31.6</v>
      </c>
      <c r="L128" s="46">
        <v>83.3</v>
      </c>
      <c r="M128" s="5">
        <f t="shared" si="9"/>
        <v>73.25</v>
      </c>
      <c r="N128" s="47">
        <v>6</v>
      </c>
      <c r="O128" s="7" t="s">
        <v>437</v>
      </c>
      <c r="P128" s="7" t="s">
        <v>437</v>
      </c>
      <c r="Q128" s="5"/>
    </row>
    <row r="129" spans="1:17" ht="27.75" customHeight="1">
      <c r="A129" s="6" t="s">
        <v>12</v>
      </c>
      <c r="B129" s="6" t="s">
        <v>443</v>
      </c>
      <c r="C129" s="6" t="s">
        <v>14</v>
      </c>
      <c r="D129" s="6" t="s">
        <v>444</v>
      </c>
      <c r="E129" s="3">
        <v>7</v>
      </c>
      <c r="F129" s="32" t="s">
        <v>458</v>
      </c>
      <c r="G129" s="7" t="s">
        <v>22</v>
      </c>
      <c r="H129" s="9" t="s">
        <v>459</v>
      </c>
      <c r="I129" s="3">
        <v>66.4</v>
      </c>
      <c r="J129" s="3">
        <v>58.5</v>
      </c>
      <c r="K129" s="4">
        <f t="shared" si="8"/>
        <v>31.4225</v>
      </c>
      <c r="L129" s="46">
        <v>83</v>
      </c>
      <c r="M129" s="5">
        <f t="shared" si="9"/>
        <v>72.9225</v>
      </c>
      <c r="N129" s="47">
        <v>7</v>
      </c>
      <c r="O129" s="7" t="s">
        <v>24</v>
      </c>
      <c r="P129" s="7" t="s">
        <v>51</v>
      </c>
      <c r="Q129" s="5"/>
    </row>
    <row r="130" spans="1:17" ht="27.75" customHeight="1">
      <c r="A130" s="6" t="s">
        <v>12</v>
      </c>
      <c r="B130" s="6" t="s">
        <v>460</v>
      </c>
      <c r="C130" s="6" t="s">
        <v>14</v>
      </c>
      <c r="D130" s="6" t="s">
        <v>461</v>
      </c>
      <c r="E130" s="3">
        <v>5</v>
      </c>
      <c r="F130" s="32" t="s">
        <v>462</v>
      </c>
      <c r="G130" s="7" t="s">
        <v>17</v>
      </c>
      <c r="H130" s="9" t="s">
        <v>463</v>
      </c>
      <c r="I130" s="3">
        <v>68.8</v>
      </c>
      <c r="J130" s="3">
        <v>75</v>
      </c>
      <c r="K130" s="4">
        <f t="shared" si="8"/>
        <v>35.795</v>
      </c>
      <c r="L130" s="46">
        <v>82.8</v>
      </c>
      <c r="M130" s="5">
        <f t="shared" si="9"/>
        <v>77.195</v>
      </c>
      <c r="N130" s="47">
        <v>1</v>
      </c>
      <c r="O130" s="7" t="s">
        <v>24</v>
      </c>
      <c r="P130" s="7" t="s">
        <v>464</v>
      </c>
      <c r="Q130" s="5"/>
    </row>
    <row r="131" spans="1:17" ht="27.75" customHeight="1">
      <c r="A131" s="6" t="s">
        <v>12</v>
      </c>
      <c r="B131" s="6" t="s">
        <v>460</v>
      </c>
      <c r="C131" s="6" t="s">
        <v>14</v>
      </c>
      <c r="D131" s="6" t="s">
        <v>461</v>
      </c>
      <c r="E131" s="3">
        <v>5</v>
      </c>
      <c r="F131" s="32" t="s">
        <v>465</v>
      </c>
      <c r="G131" s="7" t="s">
        <v>22</v>
      </c>
      <c r="H131" s="9" t="s">
        <v>466</v>
      </c>
      <c r="I131" s="3">
        <v>71.2</v>
      </c>
      <c r="J131" s="3">
        <v>67.5</v>
      </c>
      <c r="K131" s="4">
        <f t="shared" si="8"/>
        <v>34.7675</v>
      </c>
      <c r="L131" s="46">
        <v>81.7</v>
      </c>
      <c r="M131" s="5">
        <f t="shared" si="9"/>
        <v>75.6175</v>
      </c>
      <c r="N131" s="47">
        <v>2</v>
      </c>
      <c r="O131" s="7" t="s">
        <v>24</v>
      </c>
      <c r="P131" s="7" t="s">
        <v>51</v>
      </c>
      <c r="Q131" s="5"/>
    </row>
    <row r="132" spans="1:17" ht="27.75" customHeight="1">
      <c r="A132" s="6" t="s">
        <v>12</v>
      </c>
      <c r="B132" s="6" t="s">
        <v>460</v>
      </c>
      <c r="C132" s="6" t="s">
        <v>14</v>
      </c>
      <c r="D132" s="6" t="s">
        <v>461</v>
      </c>
      <c r="E132" s="3">
        <v>5</v>
      </c>
      <c r="F132" s="32" t="s">
        <v>467</v>
      </c>
      <c r="G132" s="7" t="s">
        <v>17</v>
      </c>
      <c r="H132" s="9" t="s">
        <v>468</v>
      </c>
      <c r="I132" s="3">
        <v>67.2</v>
      </c>
      <c r="J132" s="3">
        <v>68.5</v>
      </c>
      <c r="K132" s="4">
        <f t="shared" si="8"/>
        <v>33.892500000000005</v>
      </c>
      <c r="L132" s="46">
        <v>81</v>
      </c>
      <c r="M132" s="5">
        <f t="shared" si="9"/>
        <v>74.39250000000001</v>
      </c>
      <c r="N132" s="47">
        <v>3</v>
      </c>
      <c r="O132" s="7" t="s">
        <v>860</v>
      </c>
      <c r="P132" s="7" t="s">
        <v>184</v>
      </c>
      <c r="Q132" s="5"/>
    </row>
    <row r="133" spans="1:17" ht="27.75" customHeight="1">
      <c r="A133" s="6" t="s">
        <v>12</v>
      </c>
      <c r="B133" s="6" t="s">
        <v>460</v>
      </c>
      <c r="C133" s="6" t="s">
        <v>14</v>
      </c>
      <c r="D133" s="6" t="s">
        <v>461</v>
      </c>
      <c r="E133" s="3">
        <v>5</v>
      </c>
      <c r="F133" s="32" t="s">
        <v>469</v>
      </c>
      <c r="G133" s="7" t="s">
        <v>17</v>
      </c>
      <c r="H133" s="9" t="s">
        <v>470</v>
      </c>
      <c r="I133" s="3">
        <v>65.6</v>
      </c>
      <c r="J133" s="3">
        <v>67.5</v>
      </c>
      <c r="K133" s="4">
        <f t="shared" si="8"/>
        <v>33.2275</v>
      </c>
      <c r="L133" s="46">
        <v>80</v>
      </c>
      <c r="M133" s="5">
        <f t="shared" si="9"/>
        <v>73.22749999999999</v>
      </c>
      <c r="N133" s="47">
        <v>4</v>
      </c>
      <c r="O133" s="7" t="s">
        <v>861</v>
      </c>
      <c r="P133" s="7" t="s">
        <v>323</v>
      </c>
      <c r="Q133" s="5"/>
    </row>
    <row r="134" spans="1:17" ht="27.75" customHeight="1">
      <c r="A134" s="6" t="s">
        <v>12</v>
      </c>
      <c r="B134" s="6" t="s">
        <v>460</v>
      </c>
      <c r="C134" s="6" t="s">
        <v>14</v>
      </c>
      <c r="D134" s="6" t="s">
        <v>461</v>
      </c>
      <c r="E134" s="3">
        <v>5</v>
      </c>
      <c r="F134" s="32" t="s">
        <v>471</v>
      </c>
      <c r="G134" s="7" t="s">
        <v>17</v>
      </c>
      <c r="H134" s="9" t="s">
        <v>472</v>
      </c>
      <c r="I134" s="3">
        <v>61.6</v>
      </c>
      <c r="J134" s="3">
        <v>63</v>
      </c>
      <c r="K134" s="4">
        <f t="shared" si="8"/>
        <v>31.115000000000002</v>
      </c>
      <c r="L134" s="46">
        <v>83.8</v>
      </c>
      <c r="M134" s="5">
        <f t="shared" si="9"/>
        <v>73.015</v>
      </c>
      <c r="N134" s="47">
        <v>5</v>
      </c>
      <c r="O134" s="7" t="s">
        <v>473</v>
      </c>
      <c r="P134" s="7" t="s">
        <v>322</v>
      </c>
      <c r="Q134" s="5"/>
    </row>
    <row r="135" spans="1:17" ht="27.75" customHeight="1">
      <c r="A135" s="6" t="s">
        <v>12</v>
      </c>
      <c r="B135" s="6" t="s">
        <v>474</v>
      </c>
      <c r="C135" s="6" t="s">
        <v>14</v>
      </c>
      <c r="D135" s="6" t="s">
        <v>475</v>
      </c>
      <c r="E135" s="3">
        <v>3</v>
      </c>
      <c r="F135" s="32" t="s">
        <v>476</v>
      </c>
      <c r="G135" s="7" t="s">
        <v>22</v>
      </c>
      <c r="H135" s="9" t="s">
        <v>477</v>
      </c>
      <c r="I135" s="3">
        <v>74.4</v>
      </c>
      <c r="J135" s="3">
        <v>67</v>
      </c>
      <c r="K135" s="4">
        <f t="shared" si="8"/>
        <v>35.535000000000004</v>
      </c>
      <c r="L135" s="46">
        <v>81.6</v>
      </c>
      <c r="M135" s="5">
        <f t="shared" si="9"/>
        <v>76.33500000000001</v>
      </c>
      <c r="N135" s="47">
        <v>1</v>
      </c>
      <c r="O135" s="7" t="s">
        <v>24</v>
      </c>
      <c r="P135" s="7" t="s">
        <v>293</v>
      </c>
      <c r="Q135" s="5"/>
    </row>
    <row r="136" spans="1:17" ht="27.75" customHeight="1">
      <c r="A136" s="6" t="s">
        <v>12</v>
      </c>
      <c r="B136" s="29" t="s">
        <v>829</v>
      </c>
      <c r="C136" s="6" t="s">
        <v>14</v>
      </c>
      <c r="D136" s="6" t="s">
        <v>475</v>
      </c>
      <c r="E136" s="3">
        <v>3</v>
      </c>
      <c r="F136" s="32" t="s">
        <v>478</v>
      </c>
      <c r="G136" s="7" t="s">
        <v>17</v>
      </c>
      <c r="H136" s="9" t="s">
        <v>479</v>
      </c>
      <c r="I136" s="3">
        <v>64</v>
      </c>
      <c r="J136" s="3">
        <v>72</v>
      </c>
      <c r="K136" s="4">
        <f t="shared" si="8"/>
        <v>33.8</v>
      </c>
      <c r="L136" s="46">
        <v>75.8</v>
      </c>
      <c r="M136" s="5">
        <f t="shared" si="9"/>
        <v>71.69999999999999</v>
      </c>
      <c r="N136" s="47">
        <v>2</v>
      </c>
      <c r="O136" s="7" t="s">
        <v>24</v>
      </c>
      <c r="P136" s="7" t="s">
        <v>111</v>
      </c>
      <c r="Q136" s="5"/>
    </row>
    <row r="137" spans="1:17" ht="27.75" customHeight="1">
      <c r="A137" s="6" t="s">
        <v>12</v>
      </c>
      <c r="B137" s="6" t="s">
        <v>474</v>
      </c>
      <c r="C137" s="6" t="s">
        <v>14</v>
      </c>
      <c r="D137" s="6" t="s">
        <v>475</v>
      </c>
      <c r="E137" s="3">
        <v>3</v>
      </c>
      <c r="F137" s="32" t="s">
        <v>480</v>
      </c>
      <c r="G137" s="7" t="s">
        <v>17</v>
      </c>
      <c r="H137" s="9" t="s">
        <v>481</v>
      </c>
      <c r="I137" s="3">
        <v>60</v>
      </c>
      <c r="J137" s="3">
        <v>65.5</v>
      </c>
      <c r="K137" s="4">
        <f t="shared" si="8"/>
        <v>31.2375</v>
      </c>
      <c r="L137" s="46">
        <v>80</v>
      </c>
      <c r="M137" s="5">
        <f t="shared" si="9"/>
        <v>71.2375</v>
      </c>
      <c r="N137" s="47">
        <v>3</v>
      </c>
      <c r="O137" s="7" t="s">
        <v>862</v>
      </c>
      <c r="P137" s="7" t="s">
        <v>482</v>
      </c>
      <c r="Q137" s="5"/>
    </row>
    <row r="138" spans="1:17" ht="27.75" customHeight="1">
      <c r="A138" s="6" t="s">
        <v>12</v>
      </c>
      <c r="B138" s="15" t="s">
        <v>483</v>
      </c>
      <c r="C138" s="15" t="s">
        <v>14</v>
      </c>
      <c r="D138" s="15" t="s">
        <v>484</v>
      </c>
      <c r="E138" s="13">
        <v>2</v>
      </c>
      <c r="F138" s="34" t="s">
        <v>485</v>
      </c>
      <c r="G138" s="14" t="s">
        <v>17</v>
      </c>
      <c r="H138" s="16" t="s">
        <v>486</v>
      </c>
      <c r="I138" s="13">
        <v>65.6</v>
      </c>
      <c r="J138" s="13">
        <v>73.5</v>
      </c>
      <c r="K138" s="17">
        <f t="shared" si="8"/>
        <v>34.5775</v>
      </c>
      <c r="L138" s="46">
        <v>87</v>
      </c>
      <c r="M138" s="5">
        <f t="shared" si="9"/>
        <v>78.0775</v>
      </c>
      <c r="N138" s="48">
        <v>1</v>
      </c>
      <c r="O138" s="14" t="s">
        <v>24</v>
      </c>
      <c r="P138" s="14" t="s">
        <v>487</v>
      </c>
      <c r="Q138" s="5"/>
    </row>
    <row r="139" spans="1:17" ht="27.75" customHeight="1">
      <c r="A139" s="6" t="s">
        <v>12</v>
      </c>
      <c r="B139" s="15" t="s">
        <v>483</v>
      </c>
      <c r="C139" s="15" t="s">
        <v>14</v>
      </c>
      <c r="D139" s="15" t="s">
        <v>484</v>
      </c>
      <c r="E139" s="13">
        <v>2</v>
      </c>
      <c r="F139" s="34" t="s">
        <v>488</v>
      </c>
      <c r="G139" s="14" t="s">
        <v>17</v>
      </c>
      <c r="H139" s="16" t="s">
        <v>489</v>
      </c>
      <c r="I139" s="13">
        <v>58.4</v>
      </c>
      <c r="J139" s="13">
        <v>75.5</v>
      </c>
      <c r="K139" s="17">
        <f t="shared" si="8"/>
        <v>33.0475</v>
      </c>
      <c r="L139" s="46">
        <v>84.5</v>
      </c>
      <c r="M139" s="5">
        <f t="shared" si="9"/>
        <v>75.2975</v>
      </c>
      <c r="N139" s="48">
        <v>2</v>
      </c>
      <c r="O139" s="14" t="s">
        <v>863</v>
      </c>
      <c r="P139" s="14" t="s">
        <v>191</v>
      </c>
      <c r="Q139" s="5"/>
    </row>
    <row r="140" spans="1:17" ht="27.75" customHeight="1">
      <c r="A140" s="6" t="s">
        <v>12</v>
      </c>
      <c r="B140" s="6" t="s">
        <v>490</v>
      </c>
      <c r="C140" s="6" t="s">
        <v>14</v>
      </c>
      <c r="D140" s="6" t="s">
        <v>491</v>
      </c>
      <c r="E140" s="3">
        <v>1</v>
      </c>
      <c r="F140" s="25" t="s">
        <v>492</v>
      </c>
      <c r="G140" s="7" t="s">
        <v>17</v>
      </c>
      <c r="H140" s="9" t="s">
        <v>493</v>
      </c>
      <c r="I140" s="3">
        <v>52.8</v>
      </c>
      <c r="J140" s="3">
        <v>71</v>
      </c>
      <c r="K140" s="4">
        <f t="shared" si="8"/>
        <v>30.494999999999997</v>
      </c>
      <c r="L140" s="46">
        <v>81.5</v>
      </c>
      <c r="M140" s="5">
        <f t="shared" si="9"/>
        <v>71.245</v>
      </c>
      <c r="N140" s="56">
        <v>1</v>
      </c>
      <c r="O140" s="7" t="s">
        <v>24</v>
      </c>
      <c r="P140" s="7" t="s">
        <v>111</v>
      </c>
      <c r="Q140" s="5"/>
    </row>
    <row r="141" spans="1:17" ht="27.75" customHeight="1">
      <c r="A141" s="6" t="s">
        <v>12</v>
      </c>
      <c r="B141" s="38" t="s">
        <v>832</v>
      </c>
      <c r="C141" s="6" t="s">
        <v>14</v>
      </c>
      <c r="D141" s="6" t="s">
        <v>495</v>
      </c>
      <c r="E141" s="3">
        <v>5</v>
      </c>
      <c r="F141" s="25" t="s">
        <v>496</v>
      </c>
      <c r="G141" s="7" t="s">
        <v>17</v>
      </c>
      <c r="H141" s="9" t="s">
        <v>497</v>
      </c>
      <c r="I141" s="3">
        <v>67.2</v>
      </c>
      <c r="J141" s="3">
        <v>78.5</v>
      </c>
      <c r="K141" s="4">
        <f t="shared" si="8"/>
        <v>36.142500000000005</v>
      </c>
      <c r="L141" s="46">
        <v>85.8</v>
      </c>
      <c r="M141" s="55">
        <f t="shared" si="9"/>
        <v>79.0425</v>
      </c>
      <c r="N141" s="56">
        <v>1</v>
      </c>
      <c r="O141" s="7" t="s">
        <v>24</v>
      </c>
      <c r="P141" s="7" t="s">
        <v>214</v>
      </c>
      <c r="Q141" s="5"/>
    </row>
    <row r="142" spans="1:17" ht="27.75" customHeight="1">
      <c r="A142" s="6" t="s">
        <v>12</v>
      </c>
      <c r="B142" s="6" t="s">
        <v>494</v>
      </c>
      <c r="C142" s="6" t="s">
        <v>14</v>
      </c>
      <c r="D142" s="6" t="s">
        <v>495</v>
      </c>
      <c r="E142" s="3">
        <v>5</v>
      </c>
      <c r="F142" s="25" t="s">
        <v>501</v>
      </c>
      <c r="G142" s="7" t="s">
        <v>17</v>
      </c>
      <c r="H142" s="9" t="s">
        <v>502</v>
      </c>
      <c r="I142" s="3">
        <v>61.6</v>
      </c>
      <c r="J142" s="3">
        <v>76</v>
      </c>
      <c r="K142" s="4">
        <f t="shared" si="8"/>
        <v>34.040000000000006</v>
      </c>
      <c r="L142" s="46">
        <v>84.2</v>
      </c>
      <c r="M142" s="55">
        <f t="shared" si="9"/>
        <v>76.14000000000001</v>
      </c>
      <c r="N142" s="56">
        <v>2</v>
      </c>
      <c r="O142" s="7" t="s">
        <v>24</v>
      </c>
      <c r="P142" s="7" t="s">
        <v>323</v>
      </c>
      <c r="Q142" s="5"/>
    </row>
    <row r="143" spans="1:17" ht="27.75" customHeight="1">
      <c r="A143" s="6" t="s">
        <v>12</v>
      </c>
      <c r="B143" s="6" t="s">
        <v>494</v>
      </c>
      <c r="C143" s="6" t="s">
        <v>14</v>
      </c>
      <c r="D143" s="6" t="s">
        <v>495</v>
      </c>
      <c r="E143" s="3">
        <v>5</v>
      </c>
      <c r="F143" s="25" t="s">
        <v>498</v>
      </c>
      <c r="G143" s="7" t="s">
        <v>22</v>
      </c>
      <c r="H143" s="9" t="s">
        <v>499</v>
      </c>
      <c r="I143" s="3">
        <v>70.4</v>
      </c>
      <c r="J143" s="3">
        <v>66</v>
      </c>
      <c r="K143" s="4">
        <f t="shared" si="8"/>
        <v>34.21</v>
      </c>
      <c r="L143" s="46">
        <v>83</v>
      </c>
      <c r="M143" s="55">
        <f t="shared" si="9"/>
        <v>75.71000000000001</v>
      </c>
      <c r="N143" s="56">
        <v>3</v>
      </c>
      <c r="O143" s="7" t="s">
        <v>24</v>
      </c>
      <c r="P143" s="7" t="s">
        <v>500</v>
      </c>
      <c r="Q143" s="5"/>
    </row>
    <row r="144" spans="1:17" ht="27.75" customHeight="1">
      <c r="A144" s="6" t="s">
        <v>12</v>
      </c>
      <c r="B144" s="6" t="s">
        <v>494</v>
      </c>
      <c r="C144" s="6" t="s">
        <v>14</v>
      </c>
      <c r="D144" s="6" t="s">
        <v>495</v>
      </c>
      <c r="E144" s="3">
        <v>5</v>
      </c>
      <c r="F144" s="25" t="s">
        <v>503</v>
      </c>
      <c r="G144" s="7" t="s">
        <v>22</v>
      </c>
      <c r="H144" s="9" t="s">
        <v>504</v>
      </c>
      <c r="I144" s="3">
        <v>67.2</v>
      </c>
      <c r="J144" s="3">
        <v>65.5</v>
      </c>
      <c r="K144" s="4">
        <f t="shared" si="8"/>
        <v>33.2175</v>
      </c>
      <c r="L144" s="46">
        <v>84</v>
      </c>
      <c r="M144" s="55">
        <f t="shared" si="9"/>
        <v>75.2175</v>
      </c>
      <c r="N144" s="56">
        <v>4</v>
      </c>
      <c r="O144" s="7" t="s">
        <v>505</v>
      </c>
      <c r="P144" s="7" t="s">
        <v>238</v>
      </c>
      <c r="Q144" s="5"/>
    </row>
    <row r="145" spans="1:17" ht="27.75" customHeight="1">
      <c r="A145" s="6" t="s">
        <v>12</v>
      </c>
      <c r="B145" s="6" t="s">
        <v>494</v>
      </c>
      <c r="C145" s="6" t="s">
        <v>14</v>
      </c>
      <c r="D145" s="6" t="s">
        <v>495</v>
      </c>
      <c r="E145" s="3">
        <v>5</v>
      </c>
      <c r="F145" s="25" t="s">
        <v>506</v>
      </c>
      <c r="G145" s="7" t="s">
        <v>17</v>
      </c>
      <c r="H145" s="9" t="s">
        <v>507</v>
      </c>
      <c r="I145" s="3">
        <v>64</v>
      </c>
      <c r="J145" s="3">
        <v>66</v>
      </c>
      <c r="K145" s="4">
        <f t="shared" si="8"/>
        <v>32.45</v>
      </c>
      <c r="L145" s="46">
        <v>85.2</v>
      </c>
      <c r="M145" s="55">
        <f t="shared" si="9"/>
        <v>75.05000000000001</v>
      </c>
      <c r="N145" s="56">
        <v>5</v>
      </c>
      <c r="O145" s="7" t="s">
        <v>24</v>
      </c>
      <c r="P145" s="7" t="s">
        <v>218</v>
      </c>
      <c r="Q145" s="5"/>
    </row>
    <row r="146" spans="1:17" ht="27.75" customHeight="1">
      <c r="A146" s="6" t="s">
        <v>12</v>
      </c>
      <c r="B146" s="6" t="s">
        <v>508</v>
      </c>
      <c r="C146" s="6" t="s">
        <v>14</v>
      </c>
      <c r="D146" s="6" t="s">
        <v>509</v>
      </c>
      <c r="E146" s="3">
        <v>2</v>
      </c>
      <c r="F146" s="25" t="s">
        <v>510</v>
      </c>
      <c r="G146" s="7" t="s">
        <v>17</v>
      </c>
      <c r="H146" s="9" t="s">
        <v>511</v>
      </c>
      <c r="I146" s="3">
        <v>68.8</v>
      </c>
      <c r="J146" s="3">
        <v>75.5</v>
      </c>
      <c r="K146" s="4">
        <f t="shared" si="8"/>
        <v>35.9075</v>
      </c>
      <c r="L146" s="46">
        <v>88.2</v>
      </c>
      <c r="M146" s="5">
        <f t="shared" si="9"/>
        <v>80.0075</v>
      </c>
      <c r="N146" s="48">
        <v>1</v>
      </c>
      <c r="O146" s="7" t="s">
        <v>512</v>
      </c>
      <c r="P146" s="7" t="s">
        <v>63</v>
      </c>
      <c r="Q146" s="5"/>
    </row>
    <row r="147" spans="1:17" ht="27.75" customHeight="1">
      <c r="A147" s="6" t="s">
        <v>12</v>
      </c>
      <c r="B147" s="6" t="s">
        <v>508</v>
      </c>
      <c r="C147" s="6" t="s">
        <v>14</v>
      </c>
      <c r="D147" s="6" t="s">
        <v>509</v>
      </c>
      <c r="E147" s="3">
        <v>2</v>
      </c>
      <c r="F147" s="25" t="s">
        <v>513</v>
      </c>
      <c r="G147" s="7" t="s">
        <v>22</v>
      </c>
      <c r="H147" s="9" t="s">
        <v>514</v>
      </c>
      <c r="I147" s="3">
        <v>62.4</v>
      </c>
      <c r="J147" s="3">
        <v>74</v>
      </c>
      <c r="K147" s="4">
        <f t="shared" si="8"/>
        <v>33.81</v>
      </c>
      <c r="L147" s="46">
        <v>79.6</v>
      </c>
      <c r="M147" s="5">
        <f t="shared" si="9"/>
        <v>73.61</v>
      </c>
      <c r="N147" s="48">
        <v>2</v>
      </c>
      <c r="O147" s="7" t="s">
        <v>515</v>
      </c>
      <c r="P147" s="7" t="s">
        <v>228</v>
      </c>
      <c r="Q147" s="5"/>
    </row>
    <row r="148" spans="1:17" ht="27.75" customHeight="1">
      <c r="A148" s="6" t="s">
        <v>12</v>
      </c>
      <c r="B148" s="18" t="s">
        <v>516</v>
      </c>
      <c r="C148" s="18" t="s">
        <v>14</v>
      </c>
      <c r="D148" s="18" t="s">
        <v>517</v>
      </c>
      <c r="E148" s="3">
        <v>1</v>
      </c>
      <c r="F148" s="35" t="s">
        <v>518</v>
      </c>
      <c r="G148" s="19" t="s">
        <v>17</v>
      </c>
      <c r="H148" s="20" t="s">
        <v>519</v>
      </c>
      <c r="I148" s="3">
        <v>68</v>
      </c>
      <c r="J148" s="3">
        <v>74.5</v>
      </c>
      <c r="K148" s="4">
        <f aca="true" t="shared" si="10" ref="K148:K161">(I148*0.55+J148*0.45)/2</f>
        <v>35.462500000000006</v>
      </c>
      <c r="L148" s="46">
        <v>86.8</v>
      </c>
      <c r="M148" s="5">
        <f t="shared" si="9"/>
        <v>78.86250000000001</v>
      </c>
      <c r="N148" s="48">
        <v>1</v>
      </c>
      <c r="O148" s="19" t="s">
        <v>24</v>
      </c>
      <c r="P148" s="19" t="s">
        <v>520</v>
      </c>
      <c r="Q148" s="43" t="s">
        <v>849</v>
      </c>
    </row>
    <row r="149" spans="1:17" ht="27.75" customHeight="1">
      <c r="A149" s="6" t="s">
        <v>12</v>
      </c>
      <c r="B149" s="6" t="s">
        <v>521</v>
      </c>
      <c r="C149" s="6" t="s">
        <v>14</v>
      </c>
      <c r="D149" s="6" t="s">
        <v>522</v>
      </c>
      <c r="E149" s="3">
        <v>1</v>
      </c>
      <c r="F149" s="25" t="s">
        <v>831</v>
      </c>
      <c r="G149" s="7" t="s">
        <v>22</v>
      </c>
      <c r="H149" s="9" t="s">
        <v>523</v>
      </c>
      <c r="I149" s="3">
        <v>58.4</v>
      </c>
      <c r="J149" s="3">
        <v>68</v>
      </c>
      <c r="K149" s="4">
        <f t="shared" si="10"/>
        <v>31.360000000000003</v>
      </c>
      <c r="L149" s="46">
        <v>82.8</v>
      </c>
      <c r="M149" s="5">
        <f t="shared" si="9"/>
        <v>72.76</v>
      </c>
      <c r="N149" s="48">
        <v>1</v>
      </c>
      <c r="O149" s="7" t="s">
        <v>524</v>
      </c>
      <c r="P149" s="7" t="s">
        <v>525</v>
      </c>
      <c r="Q149" s="5"/>
    </row>
    <row r="150" spans="1:17" ht="27.75" customHeight="1">
      <c r="A150" s="6" t="s">
        <v>12</v>
      </c>
      <c r="B150" s="18" t="s">
        <v>526</v>
      </c>
      <c r="C150" s="18" t="s">
        <v>14</v>
      </c>
      <c r="D150" s="18" t="s">
        <v>527</v>
      </c>
      <c r="E150" s="3">
        <v>3</v>
      </c>
      <c r="F150" s="35" t="s">
        <v>528</v>
      </c>
      <c r="G150" s="19" t="s">
        <v>17</v>
      </c>
      <c r="H150" s="20" t="s">
        <v>529</v>
      </c>
      <c r="I150" s="3">
        <v>63.2</v>
      </c>
      <c r="J150" s="3">
        <v>76</v>
      </c>
      <c r="K150" s="4">
        <f t="shared" si="10"/>
        <v>34.480000000000004</v>
      </c>
      <c r="L150" s="46">
        <v>85.4</v>
      </c>
      <c r="M150" s="5">
        <f t="shared" si="9"/>
        <v>77.18</v>
      </c>
      <c r="N150" s="48">
        <v>1</v>
      </c>
      <c r="O150" s="19" t="s">
        <v>24</v>
      </c>
      <c r="P150" s="19" t="s">
        <v>293</v>
      </c>
      <c r="Q150" s="5"/>
    </row>
    <row r="151" spans="1:17" ht="27.75" customHeight="1">
      <c r="A151" s="6" t="s">
        <v>12</v>
      </c>
      <c r="B151" s="18" t="s">
        <v>526</v>
      </c>
      <c r="C151" s="18" t="s">
        <v>14</v>
      </c>
      <c r="D151" s="18" t="s">
        <v>527</v>
      </c>
      <c r="E151" s="3">
        <v>3</v>
      </c>
      <c r="F151" s="35" t="s">
        <v>532</v>
      </c>
      <c r="G151" s="19" t="s">
        <v>22</v>
      </c>
      <c r="H151" s="20" t="s">
        <v>533</v>
      </c>
      <c r="I151" s="3">
        <v>57.6</v>
      </c>
      <c r="J151" s="3">
        <v>70.5</v>
      </c>
      <c r="K151" s="4">
        <f t="shared" si="10"/>
        <v>31.7025</v>
      </c>
      <c r="L151" s="46">
        <v>83.4</v>
      </c>
      <c r="M151" s="5">
        <f aca="true" t="shared" si="11" ref="M151:M161">K151+L151/2</f>
        <v>73.4025</v>
      </c>
      <c r="N151" s="48">
        <v>2</v>
      </c>
      <c r="O151" s="19" t="s">
        <v>24</v>
      </c>
      <c r="P151" s="19" t="s">
        <v>191</v>
      </c>
      <c r="Q151" s="5"/>
    </row>
    <row r="152" spans="1:17" ht="27.75" customHeight="1">
      <c r="A152" s="6" t="s">
        <v>12</v>
      </c>
      <c r="B152" s="18" t="s">
        <v>526</v>
      </c>
      <c r="C152" s="18" t="s">
        <v>14</v>
      </c>
      <c r="D152" s="18" t="s">
        <v>527</v>
      </c>
      <c r="E152" s="3">
        <v>3</v>
      </c>
      <c r="F152" s="35" t="s">
        <v>530</v>
      </c>
      <c r="G152" s="19" t="s">
        <v>22</v>
      </c>
      <c r="H152" s="20" t="s">
        <v>531</v>
      </c>
      <c r="I152" s="3">
        <v>58.4</v>
      </c>
      <c r="J152" s="3">
        <v>73.5</v>
      </c>
      <c r="K152" s="4">
        <f t="shared" si="10"/>
        <v>32.597500000000004</v>
      </c>
      <c r="L152" s="46">
        <v>80.4</v>
      </c>
      <c r="M152" s="5">
        <f t="shared" si="11"/>
        <v>72.79750000000001</v>
      </c>
      <c r="N152" s="48">
        <v>3</v>
      </c>
      <c r="O152" s="19" t="s">
        <v>24</v>
      </c>
      <c r="P152" s="19" t="s">
        <v>41</v>
      </c>
      <c r="Q152" s="5"/>
    </row>
    <row r="153" spans="1:17" ht="27.75" customHeight="1">
      <c r="A153" s="6" t="s">
        <v>12</v>
      </c>
      <c r="B153" s="6" t="s">
        <v>534</v>
      </c>
      <c r="C153" s="6" t="s">
        <v>14</v>
      </c>
      <c r="D153" s="6" t="s">
        <v>535</v>
      </c>
      <c r="E153" s="3">
        <v>2</v>
      </c>
      <c r="F153" s="25" t="s">
        <v>536</v>
      </c>
      <c r="G153" s="7" t="s">
        <v>22</v>
      </c>
      <c r="H153" s="9" t="s">
        <v>537</v>
      </c>
      <c r="I153" s="3">
        <v>61.6</v>
      </c>
      <c r="J153" s="3">
        <v>60</v>
      </c>
      <c r="K153" s="4">
        <f t="shared" si="10"/>
        <v>30.44</v>
      </c>
      <c r="L153" s="46">
        <v>84.4</v>
      </c>
      <c r="M153" s="5">
        <f t="shared" si="11"/>
        <v>72.64</v>
      </c>
      <c r="N153" s="56">
        <v>1</v>
      </c>
      <c r="O153" s="7" t="s">
        <v>24</v>
      </c>
      <c r="P153" s="7" t="s">
        <v>339</v>
      </c>
      <c r="Q153" s="5"/>
    </row>
    <row r="154" spans="1:17" ht="27.75" customHeight="1">
      <c r="A154" s="6" t="s">
        <v>12</v>
      </c>
      <c r="B154" s="6" t="s">
        <v>534</v>
      </c>
      <c r="C154" s="6" t="s">
        <v>14</v>
      </c>
      <c r="D154" s="6" t="s">
        <v>535</v>
      </c>
      <c r="E154" s="3">
        <v>2</v>
      </c>
      <c r="F154" s="35" t="s">
        <v>538</v>
      </c>
      <c r="G154" s="7" t="s">
        <v>17</v>
      </c>
      <c r="H154" s="9" t="s">
        <v>539</v>
      </c>
      <c r="I154" s="3">
        <v>52.8</v>
      </c>
      <c r="J154" s="3">
        <v>65.5</v>
      </c>
      <c r="K154" s="4">
        <f t="shared" si="10"/>
        <v>29.2575</v>
      </c>
      <c r="L154" s="46">
        <v>83.5</v>
      </c>
      <c r="M154" s="5">
        <f t="shared" si="11"/>
        <v>71.0075</v>
      </c>
      <c r="N154" s="56">
        <v>2</v>
      </c>
      <c r="O154" s="7" t="s">
        <v>24</v>
      </c>
      <c r="P154" s="7" t="s">
        <v>357</v>
      </c>
      <c r="Q154" s="41"/>
    </row>
    <row r="155" spans="1:17" ht="27.75" customHeight="1">
      <c r="A155" s="6" t="s">
        <v>12</v>
      </c>
      <c r="B155" s="6" t="s">
        <v>540</v>
      </c>
      <c r="C155" s="6" t="s">
        <v>14</v>
      </c>
      <c r="D155" s="6" t="s">
        <v>541</v>
      </c>
      <c r="E155" s="3">
        <v>3</v>
      </c>
      <c r="F155" s="37" t="s">
        <v>542</v>
      </c>
      <c r="G155" s="7" t="s">
        <v>22</v>
      </c>
      <c r="H155" s="9" t="s">
        <v>543</v>
      </c>
      <c r="I155" s="3">
        <v>67.2</v>
      </c>
      <c r="J155" s="3">
        <v>73.5</v>
      </c>
      <c r="K155" s="4">
        <f t="shared" si="10"/>
        <v>35.017500000000005</v>
      </c>
      <c r="L155" s="46">
        <v>84.5</v>
      </c>
      <c r="M155" s="5">
        <f t="shared" si="11"/>
        <v>77.26750000000001</v>
      </c>
      <c r="N155" s="56">
        <v>1</v>
      </c>
      <c r="O155" s="7" t="s">
        <v>24</v>
      </c>
      <c r="P155" s="7" t="s">
        <v>144</v>
      </c>
      <c r="Q155" s="5"/>
    </row>
    <row r="156" spans="1:17" ht="27.75" customHeight="1">
      <c r="A156" s="6" t="s">
        <v>12</v>
      </c>
      <c r="B156" s="6" t="s">
        <v>540</v>
      </c>
      <c r="C156" s="6" t="s">
        <v>14</v>
      </c>
      <c r="D156" s="6" t="s">
        <v>541</v>
      </c>
      <c r="E156" s="3">
        <v>3</v>
      </c>
      <c r="F156" s="37" t="s">
        <v>544</v>
      </c>
      <c r="G156" s="7" t="s">
        <v>17</v>
      </c>
      <c r="H156" s="9" t="s">
        <v>545</v>
      </c>
      <c r="I156" s="3">
        <v>66.4</v>
      </c>
      <c r="J156" s="3">
        <v>69</v>
      </c>
      <c r="K156" s="4">
        <f t="shared" si="10"/>
        <v>33.785000000000004</v>
      </c>
      <c r="L156" s="46">
        <v>84.4</v>
      </c>
      <c r="M156" s="5">
        <f t="shared" si="11"/>
        <v>75.98500000000001</v>
      </c>
      <c r="N156" s="56">
        <v>2</v>
      </c>
      <c r="O156" s="7" t="s">
        <v>546</v>
      </c>
      <c r="P156" s="7" t="s">
        <v>269</v>
      </c>
      <c r="Q156" s="5"/>
    </row>
    <row r="157" spans="1:17" ht="27.75" customHeight="1">
      <c r="A157" s="6" t="s">
        <v>12</v>
      </c>
      <c r="B157" s="6" t="s">
        <v>540</v>
      </c>
      <c r="C157" s="6" t="s">
        <v>14</v>
      </c>
      <c r="D157" s="6" t="s">
        <v>541</v>
      </c>
      <c r="E157" s="3">
        <v>3</v>
      </c>
      <c r="F157" s="37" t="s">
        <v>547</v>
      </c>
      <c r="G157" s="7" t="s">
        <v>17</v>
      </c>
      <c r="H157" s="9" t="s">
        <v>548</v>
      </c>
      <c r="I157" s="3">
        <v>64</v>
      </c>
      <c r="J157" s="3">
        <v>64.5</v>
      </c>
      <c r="K157" s="4">
        <f t="shared" si="10"/>
        <v>32.112500000000004</v>
      </c>
      <c r="L157" s="46">
        <v>84.9</v>
      </c>
      <c r="M157" s="5">
        <f t="shared" si="11"/>
        <v>74.5625</v>
      </c>
      <c r="N157" s="56">
        <v>3</v>
      </c>
      <c r="O157" s="7" t="s">
        <v>549</v>
      </c>
      <c r="P157" s="7" t="s">
        <v>204</v>
      </c>
      <c r="Q157" s="5"/>
    </row>
    <row r="158" spans="1:17" ht="27.75" customHeight="1">
      <c r="A158" s="6" t="s">
        <v>12</v>
      </c>
      <c r="B158" s="18" t="s">
        <v>550</v>
      </c>
      <c r="C158" s="18" t="s">
        <v>14</v>
      </c>
      <c r="D158" s="18" t="s">
        <v>551</v>
      </c>
      <c r="E158" s="3">
        <v>2</v>
      </c>
      <c r="F158" s="35" t="s">
        <v>552</v>
      </c>
      <c r="G158" s="19" t="s">
        <v>17</v>
      </c>
      <c r="H158" s="20" t="s">
        <v>553</v>
      </c>
      <c r="I158" s="3">
        <v>70.4</v>
      </c>
      <c r="J158" s="3">
        <v>70</v>
      </c>
      <c r="K158" s="4">
        <f t="shared" si="10"/>
        <v>35.11</v>
      </c>
      <c r="L158" s="46">
        <v>83</v>
      </c>
      <c r="M158" s="5">
        <f t="shared" si="11"/>
        <v>76.61</v>
      </c>
      <c r="N158" s="48">
        <v>1</v>
      </c>
      <c r="O158" s="19" t="s">
        <v>24</v>
      </c>
      <c r="P158" s="19" t="s">
        <v>554</v>
      </c>
      <c r="Q158" s="5"/>
    </row>
    <row r="159" spans="1:17" ht="27.75" customHeight="1">
      <c r="A159" s="6" t="s">
        <v>12</v>
      </c>
      <c r="B159" s="18" t="s">
        <v>550</v>
      </c>
      <c r="C159" s="18" t="s">
        <v>14</v>
      </c>
      <c r="D159" s="18" t="s">
        <v>551</v>
      </c>
      <c r="E159" s="3">
        <v>2</v>
      </c>
      <c r="F159" s="35" t="s">
        <v>556</v>
      </c>
      <c r="G159" s="19" t="s">
        <v>17</v>
      </c>
      <c r="H159" s="20" t="s">
        <v>557</v>
      </c>
      <c r="I159" s="3">
        <v>60.8</v>
      </c>
      <c r="J159" s="3">
        <v>77</v>
      </c>
      <c r="K159" s="4">
        <f t="shared" si="10"/>
        <v>34.045</v>
      </c>
      <c r="L159" s="46">
        <v>85.1</v>
      </c>
      <c r="M159" s="5">
        <f t="shared" si="11"/>
        <v>76.595</v>
      </c>
      <c r="N159" s="48">
        <v>2</v>
      </c>
      <c r="O159" s="19" t="s">
        <v>865</v>
      </c>
      <c r="P159" s="19" t="s">
        <v>384</v>
      </c>
      <c r="Q159" s="5"/>
    </row>
    <row r="160" spans="1:17" ht="27.75" customHeight="1">
      <c r="A160" s="6" t="s">
        <v>12</v>
      </c>
      <c r="B160" s="6" t="s">
        <v>558</v>
      </c>
      <c r="C160" s="6" t="s">
        <v>14</v>
      </c>
      <c r="D160" s="6" t="s">
        <v>559</v>
      </c>
      <c r="E160" s="3">
        <v>3</v>
      </c>
      <c r="F160" s="25" t="s">
        <v>560</v>
      </c>
      <c r="G160" s="7" t="s">
        <v>17</v>
      </c>
      <c r="H160" s="9" t="s">
        <v>561</v>
      </c>
      <c r="I160" s="3">
        <v>68</v>
      </c>
      <c r="J160" s="3">
        <v>75.5</v>
      </c>
      <c r="K160" s="4">
        <f t="shared" si="10"/>
        <v>35.6875</v>
      </c>
      <c r="L160" s="46">
        <v>85.1</v>
      </c>
      <c r="M160" s="5">
        <f t="shared" si="11"/>
        <v>78.2375</v>
      </c>
      <c r="N160" s="48">
        <v>1</v>
      </c>
      <c r="O160" s="7" t="s">
        <v>864</v>
      </c>
      <c r="P160" s="7" t="s">
        <v>51</v>
      </c>
      <c r="Q160" s="5"/>
    </row>
    <row r="161" spans="1:17" ht="30.75" customHeight="1">
      <c r="A161" s="6" t="s">
        <v>12</v>
      </c>
      <c r="B161" s="6" t="s">
        <v>558</v>
      </c>
      <c r="C161" s="6" t="s">
        <v>14</v>
      </c>
      <c r="D161" s="6" t="s">
        <v>559</v>
      </c>
      <c r="E161" s="3">
        <v>3</v>
      </c>
      <c r="F161" s="25" t="s">
        <v>562</v>
      </c>
      <c r="G161" s="7" t="s">
        <v>17</v>
      </c>
      <c r="H161" s="9" t="s">
        <v>563</v>
      </c>
      <c r="I161" s="3">
        <v>57.6</v>
      </c>
      <c r="J161" s="3">
        <v>76</v>
      </c>
      <c r="K161" s="4">
        <f t="shared" si="10"/>
        <v>32.940000000000005</v>
      </c>
      <c r="L161" s="46">
        <v>85.5</v>
      </c>
      <c r="M161" s="5">
        <f t="shared" si="11"/>
        <v>75.69</v>
      </c>
      <c r="N161" s="48">
        <v>3</v>
      </c>
      <c r="O161" s="7" t="s">
        <v>564</v>
      </c>
      <c r="P161" s="7" t="s">
        <v>51</v>
      </c>
      <c r="Q161" s="5"/>
    </row>
    <row r="162" spans="1:17" ht="30.75" customHeight="1">
      <c r="A162" s="6" t="s">
        <v>12</v>
      </c>
      <c r="B162" s="6" t="s">
        <v>558</v>
      </c>
      <c r="C162" s="6" t="s">
        <v>14</v>
      </c>
      <c r="D162" s="6" t="s">
        <v>559</v>
      </c>
      <c r="E162" s="3">
        <v>3</v>
      </c>
      <c r="F162" s="25" t="s">
        <v>843</v>
      </c>
      <c r="G162" s="7" t="s">
        <v>17</v>
      </c>
      <c r="H162" s="9" t="s">
        <v>844</v>
      </c>
      <c r="I162" s="3">
        <v>60</v>
      </c>
      <c r="J162" s="3">
        <v>67</v>
      </c>
      <c r="K162" s="4">
        <v>31.575000000000003</v>
      </c>
      <c r="L162" s="46">
        <v>82.7</v>
      </c>
      <c r="M162" s="5">
        <v>72.92500000000001</v>
      </c>
      <c r="N162" s="48">
        <v>4</v>
      </c>
      <c r="O162" s="7" t="s">
        <v>24</v>
      </c>
      <c r="P162" s="7" t="s">
        <v>305</v>
      </c>
      <c r="Q162" s="55" t="s">
        <v>854</v>
      </c>
    </row>
    <row r="163" spans="1:17" ht="30.75" customHeight="1">
      <c r="A163" s="6" t="s">
        <v>12</v>
      </c>
      <c r="B163" s="6" t="s">
        <v>565</v>
      </c>
      <c r="C163" s="6" t="s">
        <v>14</v>
      </c>
      <c r="D163" s="6" t="s">
        <v>566</v>
      </c>
      <c r="E163" s="3">
        <v>3</v>
      </c>
      <c r="F163" s="25" t="s">
        <v>567</v>
      </c>
      <c r="G163" s="7" t="s">
        <v>22</v>
      </c>
      <c r="H163" s="9" t="s">
        <v>568</v>
      </c>
      <c r="I163" s="3">
        <v>74.4</v>
      </c>
      <c r="J163" s="3">
        <v>72</v>
      </c>
      <c r="K163" s="4">
        <f aca="true" t="shared" si="12" ref="K163:K193">(I163*0.55+J163*0.45)/2</f>
        <v>36.660000000000004</v>
      </c>
      <c r="L163" s="46">
        <v>83.6</v>
      </c>
      <c r="M163" s="5">
        <f aca="true" t="shared" si="13" ref="M163:M194">K163+L163/2</f>
        <v>78.46000000000001</v>
      </c>
      <c r="N163" s="48">
        <v>1</v>
      </c>
      <c r="O163" s="7" t="s">
        <v>24</v>
      </c>
      <c r="P163" s="7" t="s">
        <v>184</v>
      </c>
      <c r="Q163" s="5"/>
    </row>
    <row r="164" spans="1:17" ht="30.75" customHeight="1">
      <c r="A164" s="6" t="s">
        <v>12</v>
      </c>
      <c r="B164" s="6" t="s">
        <v>565</v>
      </c>
      <c r="C164" s="6" t="s">
        <v>14</v>
      </c>
      <c r="D164" s="6" t="s">
        <v>566</v>
      </c>
      <c r="E164" s="3">
        <v>3</v>
      </c>
      <c r="F164" s="25" t="s">
        <v>569</v>
      </c>
      <c r="G164" s="7" t="s">
        <v>17</v>
      </c>
      <c r="H164" s="9" t="s">
        <v>570</v>
      </c>
      <c r="I164" s="3">
        <v>64</v>
      </c>
      <c r="J164" s="3">
        <v>75.5</v>
      </c>
      <c r="K164" s="4">
        <f t="shared" si="12"/>
        <v>34.587500000000006</v>
      </c>
      <c r="L164" s="46">
        <v>86.3</v>
      </c>
      <c r="M164" s="5">
        <f t="shared" si="13"/>
        <v>77.73750000000001</v>
      </c>
      <c r="N164" s="48">
        <v>2</v>
      </c>
      <c r="O164" s="7" t="s">
        <v>24</v>
      </c>
      <c r="P164" s="7" t="s">
        <v>92</v>
      </c>
      <c r="Q164" s="5"/>
    </row>
    <row r="165" spans="1:17" ht="30.75" customHeight="1">
      <c r="A165" s="6" t="s">
        <v>12</v>
      </c>
      <c r="B165" s="6" t="s">
        <v>565</v>
      </c>
      <c r="C165" s="6" t="s">
        <v>14</v>
      </c>
      <c r="D165" s="6" t="s">
        <v>566</v>
      </c>
      <c r="E165" s="3">
        <v>3</v>
      </c>
      <c r="F165" s="25" t="s">
        <v>571</v>
      </c>
      <c r="G165" s="7" t="s">
        <v>17</v>
      </c>
      <c r="H165" s="9" t="s">
        <v>572</v>
      </c>
      <c r="I165" s="3">
        <v>73.6</v>
      </c>
      <c r="J165" s="3">
        <v>63.5</v>
      </c>
      <c r="K165" s="4">
        <f t="shared" si="12"/>
        <v>34.527499999999996</v>
      </c>
      <c r="L165" s="46">
        <v>84.9</v>
      </c>
      <c r="M165" s="5">
        <f t="shared" si="13"/>
        <v>76.97749999999999</v>
      </c>
      <c r="N165" s="48">
        <v>3</v>
      </c>
      <c r="O165" s="7" t="s">
        <v>573</v>
      </c>
      <c r="P165" s="7" t="s">
        <v>20</v>
      </c>
      <c r="Q165" s="5"/>
    </row>
    <row r="166" spans="1:17" ht="30.75" customHeight="1">
      <c r="A166" s="6" t="s">
        <v>12</v>
      </c>
      <c r="B166" s="6" t="s">
        <v>575</v>
      </c>
      <c r="C166" s="6" t="s">
        <v>14</v>
      </c>
      <c r="D166" s="6" t="s">
        <v>576</v>
      </c>
      <c r="E166" s="3">
        <v>4</v>
      </c>
      <c r="F166" s="25" t="s">
        <v>577</v>
      </c>
      <c r="G166" s="7" t="s">
        <v>17</v>
      </c>
      <c r="H166" s="9" t="s">
        <v>578</v>
      </c>
      <c r="I166" s="3">
        <v>69.6</v>
      </c>
      <c r="J166" s="3">
        <v>76.5</v>
      </c>
      <c r="K166" s="4">
        <f t="shared" si="12"/>
        <v>36.352500000000006</v>
      </c>
      <c r="L166" s="46">
        <v>82.12</v>
      </c>
      <c r="M166" s="5">
        <f t="shared" si="13"/>
        <v>77.41250000000001</v>
      </c>
      <c r="N166" s="48">
        <v>1</v>
      </c>
      <c r="O166" s="7" t="s">
        <v>24</v>
      </c>
      <c r="P166" s="7" t="s">
        <v>74</v>
      </c>
      <c r="Q166" s="5"/>
    </row>
    <row r="167" spans="1:17" ht="30.75" customHeight="1">
      <c r="A167" s="6" t="s">
        <v>12</v>
      </c>
      <c r="B167" s="6" t="s">
        <v>575</v>
      </c>
      <c r="C167" s="6" t="s">
        <v>14</v>
      </c>
      <c r="D167" s="6" t="s">
        <v>576</v>
      </c>
      <c r="E167" s="3">
        <v>4</v>
      </c>
      <c r="F167" s="25" t="s">
        <v>579</v>
      </c>
      <c r="G167" s="7" t="s">
        <v>17</v>
      </c>
      <c r="H167" s="9" t="s">
        <v>580</v>
      </c>
      <c r="I167" s="3">
        <v>64</v>
      </c>
      <c r="J167" s="3">
        <v>74</v>
      </c>
      <c r="K167" s="4">
        <f t="shared" si="12"/>
        <v>34.25</v>
      </c>
      <c r="L167" s="46">
        <v>83.4</v>
      </c>
      <c r="M167" s="5">
        <f t="shared" si="13"/>
        <v>75.95</v>
      </c>
      <c r="N167" s="48">
        <v>2</v>
      </c>
      <c r="O167" s="7" t="s">
        <v>581</v>
      </c>
      <c r="P167" s="7" t="s">
        <v>375</v>
      </c>
      <c r="Q167" s="5"/>
    </row>
    <row r="168" spans="1:17" ht="30.75" customHeight="1">
      <c r="A168" s="6" t="s">
        <v>12</v>
      </c>
      <c r="B168" s="6" t="s">
        <v>575</v>
      </c>
      <c r="C168" s="6" t="s">
        <v>14</v>
      </c>
      <c r="D168" s="6" t="s">
        <v>576</v>
      </c>
      <c r="E168" s="3">
        <v>4</v>
      </c>
      <c r="F168" s="25" t="s">
        <v>582</v>
      </c>
      <c r="G168" s="7" t="s">
        <v>17</v>
      </c>
      <c r="H168" s="9" t="s">
        <v>583</v>
      </c>
      <c r="I168" s="3">
        <v>60.8</v>
      </c>
      <c r="J168" s="3">
        <v>76.5</v>
      </c>
      <c r="K168" s="4">
        <f t="shared" si="12"/>
        <v>33.932500000000005</v>
      </c>
      <c r="L168" s="46">
        <v>83.4</v>
      </c>
      <c r="M168" s="5">
        <f t="shared" si="13"/>
        <v>75.63250000000001</v>
      </c>
      <c r="N168" s="48">
        <v>3</v>
      </c>
      <c r="O168" s="7" t="s">
        <v>584</v>
      </c>
      <c r="P168" s="7" t="s">
        <v>92</v>
      </c>
      <c r="Q168" s="5"/>
    </row>
    <row r="169" spans="1:17" ht="30.75" customHeight="1">
      <c r="A169" s="6" t="s">
        <v>12</v>
      </c>
      <c r="B169" s="6" t="s">
        <v>575</v>
      </c>
      <c r="C169" s="6" t="s">
        <v>14</v>
      </c>
      <c r="D169" s="6" t="s">
        <v>576</v>
      </c>
      <c r="E169" s="3">
        <v>4</v>
      </c>
      <c r="F169" s="25" t="s">
        <v>585</v>
      </c>
      <c r="G169" s="7" t="s">
        <v>17</v>
      </c>
      <c r="H169" s="9" t="s">
        <v>586</v>
      </c>
      <c r="I169" s="3">
        <v>66.4</v>
      </c>
      <c r="J169" s="3">
        <v>69.5</v>
      </c>
      <c r="K169" s="4">
        <f t="shared" si="12"/>
        <v>33.8975</v>
      </c>
      <c r="L169" s="46">
        <v>80.34</v>
      </c>
      <c r="M169" s="5">
        <f t="shared" si="13"/>
        <v>74.0675</v>
      </c>
      <c r="N169" s="48">
        <v>4</v>
      </c>
      <c r="O169" s="7" t="s">
        <v>24</v>
      </c>
      <c r="P169" s="7" t="s">
        <v>339</v>
      </c>
      <c r="Q169" s="5"/>
    </row>
    <row r="170" spans="1:17" ht="30.75" customHeight="1">
      <c r="A170" s="6" t="s">
        <v>12</v>
      </c>
      <c r="B170" s="6" t="s">
        <v>588</v>
      </c>
      <c r="C170" s="6" t="s">
        <v>14</v>
      </c>
      <c r="D170" s="6" t="s">
        <v>589</v>
      </c>
      <c r="E170" s="3">
        <v>3</v>
      </c>
      <c r="F170" s="25" t="s">
        <v>590</v>
      </c>
      <c r="G170" s="7" t="s">
        <v>17</v>
      </c>
      <c r="H170" s="9" t="s">
        <v>591</v>
      </c>
      <c r="I170" s="3">
        <v>72</v>
      </c>
      <c r="J170" s="3">
        <v>77</v>
      </c>
      <c r="K170" s="4">
        <f t="shared" si="12"/>
        <v>37.125</v>
      </c>
      <c r="L170" s="46">
        <v>83.4</v>
      </c>
      <c r="M170" s="5">
        <f t="shared" si="13"/>
        <v>78.825</v>
      </c>
      <c r="N170" s="56">
        <v>1</v>
      </c>
      <c r="O170" s="7" t="s">
        <v>592</v>
      </c>
      <c r="P170" s="7" t="s">
        <v>305</v>
      </c>
      <c r="Q170" s="5"/>
    </row>
    <row r="171" spans="1:17" ht="30.75" customHeight="1">
      <c r="A171" s="6" t="s">
        <v>12</v>
      </c>
      <c r="B171" s="6" t="s">
        <v>588</v>
      </c>
      <c r="C171" s="6" t="s">
        <v>14</v>
      </c>
      <c r="D171" s="6" t="s">
        <v>589</v>
      </c>
      <c r="E171" s="3">
        <v>3</v>
      </c>
      <c r="F171" s="25" t="s">
        <v>593</v>
      </c>
      <c r="G171" s="7" t="s">
        <v>17</v>
      </c>
      <c r="H171" s="9" t="s">
        <v>594</v>
      </c>
      <c r="I171" s="3">
        <v>67.2</v>
      </c>
      <c r="J171" s="3">
        <v>67</v>
      </c>
      <c r="K171" s="4">
        <f t="shared" si="12"/>
        <v>33.55500000000001</v>
      </c>
      <c r="L171" s="46">
        <v>83.2</v>
      </c>
      <c r="M171" s="5">
        <f t="shared" si="13"/>
        <v>75.155</v>
      </c>
      <c r="N171" s="56">
        <v>2</v>
      </c>
      <c r="O171" s="7" t="s">
        <v>595</v>
      </c>
      <c r="P171" s="7" t="s">
        <v>596</v>
      </c>
      <c r="Q171" s="5"/>
    </row>
    <row r="172" spans="1:17" ht="30.75" customHeight="1">
      <c r="A172" s="6" t="s">
        <v>12</v>
      </c>
      <c r="B172" s="6" t="s">
        <v>588</v>
      </c>
      <c r="C172" s="6" t="s">
        <v>14</v>
      </c>
      <c r="D172" s="6" t="s">
        <v>589</v>
      </c>
      <c r="E172" s="3">
        <v>3</v>
      </c>
      <c r="F172" s="25" t="s">
        <v>597</v>
      </c>
      <c r="G172" s="7" t="s">
        <v>17</v>
      </c>
      <c r="H172" s="9" t="s">
        <v>598</v>
      </c>
      <c r="I172" s="3">
        <v>62.4</v>
      </c>
      <c r="J172" s="3">
        <v>71.5</v>
      </c>
      <c r="K172" s="4">
        <f t="shared" si="12"/>
        <v>33.2475</v>
      </c>
      <c r="L172" s="46">
        <v>83.4</v>
      </c>
      <c r="M172" s="5">
        <f t="shared" si="13"/>
        <v>74.9475</v>
      </c>
      <c r="N172" s="56">
        <v>3</v>
      </c>
      <c r="O172" s="7" t="s">
        <v>599</v>
      </c>
      <c r="P172" s="7" t="s">
        <v>218</v>
      </c>
      <c r="Q172" s="5"/>
    </row>
    <row r="173" spans="1:17" ht="30.75" customHeight="1">
      <c r="A173" s="6" t="s">
        <v>12</v>
      </c>
      <c r="B173" s="18" t="s">
        <v>600</v>
      </c>
      <c r="C173" s="18" t="s">
        <v>14</v>
      </c>
      <c r="D173" s="18" t="s">
        <v>601</v>
      </c>
      <c r="E173" s="3">
        <v>4</v>
      </c>
      <c r="F173" s="33" t="s">
        <v>602</v>
      </c>
      <c r="G173" s="19" t="s">
        <v>17</v>
      </c>
      <c r="H173" s="20" t="s">
        <v>603</v>
      </c>
      <c r="I173" s="3">
        <v>56.8</v>
      </c>
      <c r="J173" s="3">
        <v>71</v>
      </c>
      <c r="K173" s="4">
        <f t="shared" si="12"/>
        <v>31.595</v>
      </c>
      <c r="L173" s="46">
        <v>81.8</v>
      </c>
      <c r="M173" s="5">
        <f t="shared" si="13"/>
        <v>72.495</v>
      </c>
      <c r="N173" s="47">
        <v>1</v>
      </c>
      <c r="O173" s="19" t="s">
        <v>24</v>
      </c>
      <c r="P173" s="19" t="s">
        <v>305</v>
      </c>
      <c r="Q173" s="43" t="s">
        <v>849</v>
      </c>
    </row>
    <row r="174" spans="1:17" ht="30.75" customHeight="1">
      <c r="A174" s="6" t="s">
        <v>12</v>
      </c>
      <c r="B174" s="18" t="s">
        <v>600</v>
      </c>
      <c r="C174" s="18" t="s">
        <v>14</v>
      </c>
      <c r="D174" s="18" t="s">
        <v>601</v>
      </c>
      <c r="E174" s="3">
        <v>4</v>
      </c>
      <c r="F174" s="33" t="s">
        <v>604</v>
      </c>
      <c r="G174" s="19" t="s">
        <v>17</v>
      </c>
      <c r="H174" s="20" t="s">
        <v>605</v>
      </c>
      <c r="I174" s="3">
        <v>56.8</v>
      </c>
      <c r="J174" s="3">
        <v>67</v>
      </c>
      <c r="K174" s="4">
        <f t="shared" si="12"/>
        <v>30.695</v>
      </c>
      <c r="L174" s="46">
        <v>81.6</v>
      </c>
      <c r="M174" s="5">
        <f t="shared" si="13"/>
        <v>71.495</v>
      </c>
      <c r="N174" s="47">
        <v>2</v>
      </c>
      <c r="O174" s="19" t="s">
        <v>606</v>
      </c>
      <c r="P174" s="19" t="s">
        <v>305</v>
      </c>
      <c r="Q174" s="5"/>
    </row>
    <row r="175" spans="1:17" ht="30.75" customHeight="1">
      <c r="A175" s="6" t="s">
        <v>12</v>
      </c>
      <c r="B175" s="18" t="s">
        <v>600</v>
      </c>
      <c r="C175" s="18" t="s">
        <v>14</v>
      </c>
      <c r="D175" s="18" t="s">
        <v>601</v>
      </c>
      <c r="E175" s="3">
        <v>4</v>
      </c>
      <c r="F175" s="33" t="s">
        <v>607</v>
      </c>
      <c r="G175" s="19" t="s">
        <v>17</v>
      </c>
      <c r="H175" s="20" t="s">
        <v>608</v>
      </c>
      <c r="I175" s="3">
        <v>48.8</v>
      </c>
      <c r="J175" s="3">
        <v>71.5</v>
      </c>
      <c r="K175" s="4">
        <f t="shared" si="12"/>
        <v>29.5075</v>
      </c>
      <c r="L175" s="46">
        <v>81.8</v>
      </c>
      <c r="M175" s="5">
        <f t="shared" si="13"/>
        <v>70.4075</v>
      </c>
      <c r="N175" s="47">
        <v>3</v>
      </c>
      <c r="O175" s="19" t="s">
        <v>24</v>
      </c>
      <c r="P175" s="19" t="s">
        <v>609</v>
      </c>
      <c r="Q175" s="5"/>
    </row>
    <row r="176" spans="1:17" ht="30.75" customHeight="1">
      <c r="A176" s="6" t="s">
        <v>12</v>
      </c>
      <c r="B176" s="18" t="s">
        <v>600</v>
      </c>
      <c r="C176" s="18" t="s">
        <v>14</v>
      </c>
      <c r="D176" s="18" t="s">
        <v>601</v>
      </c>
      <c r="E176" s="3">
        <v>4</v>
      </c>
      <c r="F176" s="33" t="s">
        <v>610</v>
      </c>
      <c r="G176" s="19" t="s">
        <v>17</v>
      </c>
      <c r="H176" s="20" t="s">
        <v>611</v>
      </c>
      <c r="I176" s="3">
        <v>53.6</v>
      </c>
      <c r="J176" s="3">
        <v>62.5</v>
      </c>
      <c r="K176" s="4">
        <f t="shared" si="12"/>
        <v>28.802500000000002</v>
      </c>
      <c r="L176" s="46">
        <v>79.2</v>
      </c>
      <c r="M176" s="5">
        <f t="shared" si="13"/>
        <v>68.4025</v>
      </c>
      <c r="N176" s="47">
        <v>4</v>
      </c>
      <c r="O176" s="19" t="s">
        <v>612</v>
      </c>
      <c r="P176" s="19" t="s">
        <v>613</v>
      </c>
      <c r="Q176" s="5"/>
    </row>
    <row r="177" spans="1:17" ht="30.75" customHeight="1">
      <c r="A177" s="6" t="s">
        <v>12</v>
      </c>
      <c r="B177" s="18" t="s">
        <v>614</v>
      </c>
      <c r="C177" s="18" t="s">
        <v>14</v>
      </c>
      <c r="D177" s="18" t="s">
        <v>615</v>
      </c>
      <c r="E177" s="3">
        <v>1</v>
      </c>
      <c r="F177" s="35" t="s">
        <v>616</v>
      </c>
      <c r="G177" s="19" t="s">
        <v>22</v>
      </c>
      <c r="H177" s="20" t="s">
        <v>617</v>
      </c>
      <c r="I177" s="3">
        <v>66.4</v>
      </c>
      <c r="J177" s="3">
        <v>65.5</v>
      </c>
      <c r="K177" s="4">
        <f t="shared" si="12"/>
        <v>32.9975</v>
      </c>
      <c r="L177" s="46">
        <v>83.4</v>
      </c>
      <c r="M177" s="5">
        <f t="shared" si="13"/>
        <v>74.6975</v>
      </c>
      <c r="N177" s="48">
        <v>1</v>
      </c>
      <c r="O177" s="19" t="s">
        <v>618</v>
      </c>
      <c r="P177" s="19" t="s">
        <v>619</v>
      </c>
      <c r="Q177" s="5"/>
    </row>
    <row r="178" spans="1:17" ht="30.75" customHeight="1">
      <c r="A178" s="6" t="s">
        <v>12</v>
      </c>
      <c r="B178" s="6" t="s">
        <v>620</v>
      </c>
      <c r="C178" s="6" t="s">
        <v>14</v>
      </c>
      <c r="D178" s="6" t="s">
        <v>621</v>
      </c>
      <c r="E178" s="3">
        <v>6</v>
      </c>
      <c r="F178" s="32" t="s">
        <v>624</v>
      </c>
      <c r="G178" s="7" t="s">
        <v>17</v>
      </c>
      <c r="H178" s="9" t="s">
        <v>625</v>
      </c>
      <c r="I178" s="3">
        <v>67.2</v>
      </c>
      <c r="J178" s="3">
        <v>72.5</v>
      </c>
      <c r="K178" s="4">
        <f t="shared" si="12"/>
        <v>34.792500000000004</v>
      </c>
      <c r="L178" s="46">
        <v>84.6</v>
      </c>
      <c r="M178" s="5">
        <f t="shared" si="13"/>
        <v>77.0925</v>
      </c>
      <c r="N178" s="47">
        <v>1</v>
      </c>
      <c r="O178" s="7" t="s">
        <v>626</v>
      </c>
      <c r="P178" s="7" t="s">
        <v>20</v>
      </c>
      <c r="Q178" s="5"/>
    </row>
    <row r="179" spans="1:17" ht="30.75" customHeight="1">
      <c r="A179" s="6" t="s">
        <v>12</v>
      </c>
      <c r="B179" s="6" t="s">
        <v>620</v>
      </c>
      <c r="C179" s="6" t="s">
        <v>14</v>
      </c>
      <c r="D179" s="6" t="s">
        <v>621</v>
      </c>
      <c r="E179" s="3">
        <v>6</v>
      </c>
      <c r="F179" s="32" t="s">
        <v>622</v>
      </c>
      <c r="G179" s="7" t="s">
        <v>22</v>
      </c>
      <c r="H179" s="9" t="s">
        <v>623</v>
      </c>
      <c r="I179" s="3">
        <v>77.6</v>
      </c>
      <c r="J179" s="3">
        <v>61</v>
      </c>
      <c r="K179" s="4">
        <f t="shared" si="12"/>
        <v>35.065</v>
      </c>
      <c r="L179" s="46">
        <v>82.8</v>
      </c>
      <c r="M179" s="5">
        <f t="shared" si="13"/>
        <v>76.465</v>
      </c>
      <c r="N179" s="47">
        <v>2</v>
      </c>
      <c r="O179" s="7" t="s">
        <v>24</v>
      </c>
      <c r="P179" s="7" t="s">
        <v>256</v>
      </c>
      <c r="Q179" s="5"/>
    </row>
    <row r="180" spans="1:17" ht="30.75" customHeight="1">
      <c r="A180" s="6" t="s">
        <v>12</v>
      </c>
      <c r="B180" s="6" t="s">
        <v>620</v>
      </c>
      <c r="C180" s="6" t="s">
        <v>14</v>
      </c>
      <c r="D180" s="6" t="s">
        <v>621</v>
      </c>
      <c r="E180" s="3">
        <v>6</v>
      </c>
      <c r="F180" s="32" t="s">
        <v>631</v>
      </c>
      <c r="G180" s="7" t="s">
        <v>17</v>
      </c>
      <c r="H180" s="9" t="s">
        <v>632</v>
      </c>
      <c r="I180" s="3">
        <v>60.8</v>
      </c>
      <c r="J180" s="3">
        <v>67.5</v>
      </c>
      <c r="K180" s="4">
        <f t="shared" si="12"/>
        <v>31.9075</v>
      </c>
      <c r="L180" s="46">
        <v>88.6</v>
      </c>
      <c r="M180" s="5">
        <f t="shared" si="13"/>
        <v>76.2075</v>
      </c>
      <c r="N180" s="47">
        <v>3</v>
      </c>
      <c r="O180" s="7" t="s">
        <v>633</v>
      </c>
      <c r="P180" s="7" t="s">
        <v>256</v>
      </c>
      <c r="Q180" s="5"/>
    </row>
    <row r="181" spans="1:17" ht="30.75" customHeight="1">
      <c r="A181" s="6" t="s">
        <v>12</v>
      </c>
      <c r="B181" s="6" t="s">
        <v>620</v>
      </c>
      <c r="C181" s="6" t="s">
        <v>14</v>
      </c>
      <c r="D181" s="6" t="s">
        <v>621</v>
      </c>
      <c r="E181" s="3">
        <v>6</v>
      </c>
      <c r="F181" s="32" t="s">
        <v>627</v>
      </c>
      <c r="G181" s="7" t="s">
        <v>17</v>
      </c>
      <c r="H181" s="9" t="s">
        <v>628</v>
      </c>
      <c r="I181" s="3">
        <v>56</v>
      </c>
      <c r="J181" s="3">
        <v>79</v>
      </c>
      <c r="K181" s="4">
        <f t="shared" si="12"/>
        <v>33.175000000000004</v>
      </c>
      <c r="L181" s="46">
        <v>84.6</v>
      </c>
      <c r="M181" s="5">
        <f t="shared" si="13"/>
        <v>75.475</v>
      </c>
      <c r="N181" s="47">
        <v>4</v>
      </c>
      <c r="O181" s="7" t="s">
        <v>153</v>
      </c>
      <c r="P181" s="7" t="s">
        <v>218</v>
      </c>
      <c r="Q181" s="5"/>
    </row>
    <row r="182" spans="1:17" ht="30.75" customHeight="1">
      <c r="A182" s="6" t="s">
        <v>12</v>
      </c>
      <c r="B182" s="6" t="s">
        <v>620</v>
      </c>
      <c r="C182" s="6" t="s">
        <v>14</v>
      </c>
      <c r="D182" s="6" t="s">
        <v>621</v>
      </c>
      <c r="E182" s="3">
        <v>6</v>
      </c>
      <c r="F182" s="32" t="s">
        <v>634</v>
      </c>
      <c r="G182" s="7" t="s">
        <v>17</v>
      </c>
      <c r="H182" s="9" t="s">
        <v>635</v>
      </c>
      <c r="I182" s="3">
        <v>60</v>
      </c>
      <c r="J182" s="3">
        <v>68</v>
      </c>
      <c r="K182" s="4">
        <f t="shared" si="12"/>
        <v>31.8</v>
      </c>
      <c r="L182" s="46">
        <v>86.4</v>
      </c>
      <c r="M182" s="5">
        <f t="shared" si="13"/>
        <v>75</v>
      </c>
      <c r="N182" s="47">
        <v>5</v>
      </c>
      <c r="O182" s="7" t="s">
        <v>636</v>
      </c>
      <c r="P182" s="7" t="s">
        <v>637</v>
      </c>
      <c r="Q182" s="5"/>
    </row>
    <row r="183" spans="1:17" ht="30.75" customHeight="1">
      <c r="A183" s="6" t="s">
        <v>12</v>
      </c>
      <c r="B183" s="6" t="s">
        <v>620</v>
      </c>
      <c r="C183" s="6" t="s">
        <v>14</v>
      </c>
      <c r="D183" s="6" t="s">
        <v>621</v>
      </c>
      <c r="E183" s="3">
        <v>6</v>
      </c>
      <c r="F183" s="32" t="s">
        <v>629</v>
      </c>
      <c r="G183" s="7" t="s">
        <v>17</v>
      </c>
      <c r="H183" s="9" t="s">
        <v>630</v>
      </c>
      <c r="I183" s="3">
        <v>60.8</v>
      </c>
      <c r="J183" s="3">
        <v>72.5</v>
      </c>
      <c r="K183" s="4">
        <f t="shared" si="12"/>
        <v>33.0325</v>
      </c>
      <c r="L183" s="46">
        <v>82.4</v>
      </c>
      <c r="M183" s="5">
        <f t="shared" si="13"/>
        <v>74.2325</v>
      </c>
      <c r="N183" s="47">
        <v>6</v>
      </c>
      <c r="O183" s="7" t="s">
        <v>24</v>
      </c>
      <c r="P183" s="7" t="s">
        <v>322</v>
      </c>
      <c r="Q183" s="5"/>
    </row>
    <row r="184" spans="1:17" ht="30.75" customHeight="1">
      <c r="A184" s="6" t="s">
        <v>12</v>
      </c>
      <c r="B184" s="18" t="s">
        <v>638</v>
      </c>
      <c r="C184" s="18" t="s">
        <v>14</v>
      </c>
      <c r="D184" s="18" t="s">
        <v>639</v>
      </c>
      <c r="E184" s="3">
        <v>4</v>
      </c>
      <c r="F184" s="33" t="s">
        <v>640</v>
      </c>
      <c r="G184" s="19" t="s">
        <v>17</v>
      </c>
      <c r="H184" s="20" t="s">
        <v>641</v>
      </c>
      <c r="I184" s="3">
        <v>50.4</v>
      </c>
      <c r="J184" s="3">
        <v>76</v>
      </c>
      <c r="K184" s="4">
        <f t="shared" si="12"/>
        <v>30.96</v>
      </c>
      <c r="L184" s="46">
        <v>80.9</v>
      </c>
      <c r="M184" s="5">
        <f t="shared" si="13"/>
        <v>71.41</v>
      </c>
      <c r="N184" s="47">
        <v>1</v>
      </c>
      <c r="O184" s="19" t="s">
        <v>642</v>
      </c>
      <c r="P184" s="19" t="s">
        <v>144</v>
      </c>
      <c r="Q184" s="5"/>
    </row>
    <row r="185" spans="1:17" ht="30.75" customHeight="1">
      <c r="A185" s="6" t="s">
        <v>12</v>
      </c>
      <c r="B185" s="18" t="s">
        <v>638</v>
      </c>
      <c r="C185" s="18" t="s">
        <v>14</v>
      </c>
      <c r="D185" s="18" t="s">
        <v>639</v>
      </c>
      <c r="E185" s="3">
        <v>4</v>
      </c>
      <c r="F185" s="33" t="s">
        <v>649</v>
      </c>
      <c r="G185" s="19" t="s">
        <v>22</v>
      </c>
      <c r="H185" s="20" t="s">
        <v>650</v>
      </c>
      <c r="I185" s="3">
        <v>56.8</v>
      </c>
      <c r="J185" s="3">
        <v>61</v>
      </c>
      <c r="K185" s="4">
        <f t="shared" si="12"/>
        <v>29.345</v>
      </c>
      <c r="L185" s="46">
        <v>81.5</v>
      </c>
      <c r="M185" s="5">
        <f t="shared" si="13"/>
        <v>70.095</v>
      </c>
      <c r="N185" s="47">
        <v>2</v>
      </c>
      <c r="O185" s="19" t="s">
        <v>175</v>
      </c>
      <c r="P185" s="19" t="s">
        <v>384</v>
      </c>
      <c r="Q185" s="5"/>
    </row>
    <row r="186" spans="1:17" ht="30.75" customHeight="1">
      <c r="A186" s="6" t="s">
        <v>12</v>
      </c>
      <c r="B186" s="18" t="s">
        <v>638</v>
      </c>
      <c r="C186" s="18" t="s">
        <v>14</v>
      </c>
      <c r="D186" s="18" t="s">
        <v>639</v>
      </c>
      <c r="E186" s="3">
        <v>4</v>
      </c>
      <c r="F186" s="33" t="s">
        <v>646</v>
      </c>
      <c r="G186" s="19" t="s">
        <v>17</v>
      </c>
      <c r="H186" s="20" t="s">
        <v>647</v>
      </c>
      <c r="I186" s="3">
        <v>52</v>
      </c>
      <c r="J186" s="3">
        <v>69</v>
      </c>
      <c r="K186" s="4">
        <f t="shared" si="12"/>
        <v>29.825000000000003</v>
      </c>
      <c r="L186" s="46">
        <v>79.8</v>
      </c>
      <c r="M186" s="5">
        <f t="shared" si="13"/>
        <v>69.725</v>
      </c>
      <c r="N186" s="47">
        <v>3</v>
      </c>
      <c r="O186" s="19" t="s">
        <v>648</v>
      </c>
      <c r="P186" s="19" t="s">
        <v>339</v>
      </c>
      <c r="Q186" s="43" t="s">
        <v>849</v>
      </c>
    </row>
    <row r="187" spans="1:17" ht="30.75" customHeight="1">
      <c r="A187" s="6" t="s">
        <v>12</v>
      </c>
      <c r="B187" s="18" t="s">
        <v>638</v>
      </c>
      <c r="C187" s="18" t="s">
        <v>14</v>
      </c>
      <c r="D187" s="18" t="s">
        <v>639</v>
      </c>
      <c r="E187" s="3">
        <v>4</v>
      </c>
      <c r="F187" s="33" t="s">
        <v>643</v>
      </c>
      <c r="G187" s="19" t="s">
        <v>22</v>
      </c>
      <c r="H187" s="20" t="s">
        <v>644</v>
      </c>
      <c r="I187" s="3">
        <v>62.4</v>
      </c>
      <c r="J187" s="3">
        <v>56.5</v>
      </c>
      <c r="K187" s="4">
        <f t="shared" si="12"/>
        <v>29.872500000000002</v>
      </c>
      <c r="L187" s="46">
        <v>78.8</v>
      </c>
      <c r="M187" s="5">
        <f t="shared" si="13"/>
        <v>69.27250000000001</v>
      </c>
      <c r="N187" s="47">
        <v>4</v>
      </c>
      <c r="O187" s="19" t="s">
        <v>645</v>
      </c>
      <c r="P187" s="19" t="s">
        <v>293</v>
      </c>
      <c r="Q187" s="5"/>
    </row>
    <row r="188" spans="1:17" ht="30.75" customHeight="1">
      <c r="A188" s="6" t="s">
        <v>12</v>
      </c>
      <c r="B188" s="6" t="s">
        <v>651</v>
      </c>
      <c r="C188" s="6" t="s">
        <v>14</v>
      </c>
      <c r="D188" s="6" t="s">
        <v>652</v>
      </c>
      <c r="E188" s="3">
        <v>2</v>
      </c>
      <c r="F188" s="36" t="s">
        <v>366</v>
      </c>
      <c r="G188" s="7" t="s">
        <v>17</v>
      </c>
      <c r="H188" s="9" t="s">
        <v>653</v>
      </c>
      <c r="I188" s="3">
        <v>66.4</v>
      </c>
      <c r="J188" s="3">
        <v>79</v>
      </c>
      <c r="K188" s="4">
        <f t="shared" si="12"/>
        <v>36.035000000000004</v>
      </c>
      <c r="L188" s="46">
        <v>87.2</v>
      </c>
      <c r="M188" s="5">
        <f t="shared" si="13"/>
        <v>79.635</v>
      </c>
      <c r="N188" s="53">
        <v>1</v>
      </c>
      <c r="O188" s="7" t="s">
        <v>866</v>
      </c>
      <c r="P188" s="7" t="s">
        <v>41</v>
      </c>
      <c r="Q188" s="5"/>
    </row>
    <row r="189" spans="1:17" ht="30.75" customHeight="1">
      <c r="A189" s="6" t="s">
        <v>12</v>
      </c>
      <c r="B189" s="6" t="s">
        <v>651</v>
      </c>
      <c r="C189" s="6" t="s">
        <v>14</v>
      </c>
      <c r="D189" s="6" t="s">
        <v>652</v>
      </c>
      <c r="E189" s="3">
        <v>2</v>
      </c>
      <c r="F189" s="36" t="s">
        <v>654</v>
      </c>
      <c r="G189" s="7" t="s">
        <v>17</v>
      </c>
      <c r="H189" s="9" t="s">
        <v>655</v>
      </c>
      <c r="I189" s="3">
        <v>61.6</v>
      </c>
      <c r="J189" s="3">
        <v>77.5</v>
      </c>
      <c r="K189" s="4">
        <f t="shared" si="12"/>
        <v>34.3775</v>
      </c>
      <c r="L189" s="46">
        <v>83.8</v>
      </c>
      <c r="M189" s="5">
        <f t="shared" si="13"/>
        <v>76.2775</v>
      </c>
      <c r="N189" s="53">
        <v>2</v>
      </c>
      <c r="O189" s="7" t="s">
        <v>24</v>
      </c>
      <c r="P189" s="7" t="s">
        <v>656</v>
      </c>
      <c r="Q189" s="43" t="s">
        <v>849</v>
      </c>
    </row>
    <row r="190" spans="1:17" ht="30.75" customHeight="1">
      <c r="A190" s="6" t="s">
        <v>12</v>
      </c>
      <c r="B190" s="39" t="s">
        <v>833</v>
      </c>
      <c r="C190" s="6" t="s">
        <v>14</v>
      </c>
      <c r="D190" s="6" t="s">
        <v>658</v>
      </c>
      <c r="E190" s="3">
        <v>2</v>
      </c>
      <c r="F190" s="25" t="s">
        <v>659</v>
      </c>
      <c r="G190" s="7" t="s">
        <v>17</v>
      </c>
      <c r="H190" s="9" t="s">
        <v>660</v>
      </c>
      <c r="I190" s="3">
        <v>67.2</v>
      </c>
      <c r="J190" s="3">
        <v>70</v>
      </c>
      <c r="K190" s="4">
        <f t="shared" si="12"/>
        <v>34.230000000000004</v>
      </c>
      <c r="L190" s="46">
        <v>85.2</v>
      </c>
      <c r="M190" s="42">
        <f t="shared" si="13"/>
        <v>76.83000000000001</v>
      </c>
      <c r="N190" s="48">
        <v>1</v>
      </c>
      <c r="O190" s="7" t="s">
        <v>24</v>
      </c>
      <c r="P190" s="7" t="s">
        <v>661</v>
      </c>
      <c r="Q190" s="5"/>
    </row>
    <row r="191" spans="1:17" ht="30.75" customHeight="1">
      <c r="A191" s="6" t="s">
        <v>12</v>
      </c>
      <c r="B191" s="6" t="s">
        <v>657</v>
      </c>
      <c r="C191" s="6" t="s">
        <v>14</v>
      </c>
      <c r="D191" s="6" t="s">
        <v>658</v>
      </c>
      <c r="E191" s="3">
        <v>2</v>
      </c>
      <c r="F191" s="25" t="s">
        <v>662</v>
      </c>
      <c r="G191" s="7" t="s">
        <v>17</v>
      </c>
      <c r="H191" s="9" t="s">
        <v>663</v>
      </c>
      <c r="I191" s="3">
        <v>63.2</v>
      </c>
      <c r="J191" s="3">
        <v>70.5</v>
      </c>
      <c r="K191" s="4">
        <f t="shared" si="12"/>
        <v>33.24250000000001</v>
      </c>
      <c r="L191" s="46">
        <v>84.4</v>
      </c>
      <c r="M191" s="42">
        <f t="shared" si="13"/>
        <v>75.44250000000001</v>
      </c>
      <c r="N191" s="48">
        <v>2</v>
      </c>
      <c r="O191" s="7" t="s">
        <v>24</v>
      </c>
      <c r="P191" s="7" t="s">
        <v>574</v>
      </c>
      <c r="Q191" s="5"/>
    </row>
    <row r="192" spans="1:17" ht="30.75" customHeight="1">
      <c r="A192" s="6" t="s">
        <v>12</v>
      </c>
      <c r="B192" s="18" t="s">
        <v>664</v>
      </c>
      <c r="C192" s="18" t="s">
        <v>14</v>
      </c>
      <c r="D192" s="18" t="s">
        <v>665</v>
      </c>
      <c r="E192" s="3">
        <v>3</v>
      </c>
      <c r="F192" s="33" t="s">
        <v>666</v>
      </c>
      <c r="G192" s="19" t="s">
        <v>17</v>
      </c>
      <c r="H192" s="20" t="s">
        <v>667</v>
      </c>
      <c r="I192" s="3">
        <v>56</v>
      </c>
      <c r="J192" s="3">
        <v>75.5</v>
      </c>
      <c r="K192" s="4">
        <f t="shared" si="12"/>
        <v>32.3875</v>
      </c>
      <c r="L192" s="46">
        <v>86.02000000000001</v>
      </c>
      <c r="M192" s="5">
        <f t="shared" si="13"/>
        <v>75.39750000000001</v>
      </c>
      <c r="N192" s="47">
        <v>1</v>
      </c>
      <c r="O192" s="19" t="s">
        <v>24</v>
      </c>
      <c r="P192" s="19" t="s">
        <v>191</v>
      </c>
      <c r="Q192" s="5"/>
    </row>
    <row r="193" spans="1:17" ht="30.75" customHeight="1">
      <c r="A193" s="6" t="s">
        <v>12</v>
      </c>
      <c r="B193" s="18" t="s">
        <v>664</v>
      </c>
      <c r="C193" s="18" t="s">
        <v>14</v>
      </c>
      <c r="D193" s="18" t="s">
        <v>665</v>
      </c>
      <c r="E193" s="3">
        <v>3</v>
      </c>
      <c r="F193" s="33" t="s">
        <v>668</v>
      </c>
      <c r="G193" s="19" t="s">
        <v>17</v>
      </c>
      <c r="H193" s="20" t="s">
        <v>669</v>
      </c>
      <c r="I193" s="3">
        <v>56</v>
      </c>
      <c r="J193" s="3">
        <v>70.5</v>
      </c>
      <c r="K193" s="4">
        <f t="shared" si="12"/>
        <v>31.262500000000003</v>
      </c>
      <c r="L193" s="46">
        <v>82</v>
      </c>
      <c r="M193" s="5">
        <f t="shared" si="13"/>
        <v>72.2625</v>
      </c>
      <c r="N193" s="47">
        <v>2</v>
      </c>
      <c r="O193" s="19" t="s">
        <v>867</v>
      </c>
      <c r="P193" s="19" t="s">
        <v>186</v>
      </c>
      <c r="Q193" s="5"/>
    </row>
    <row r="194" spans="1:17" ht="30.75" customHeight="1">
      <c r="A194" s="6" t="s">
        <v>12</v>
      </c>
      <c r="B194" s="18" t="s">
        <v>664</v>
      </c>
      <c r="C194" s="18" t="s">
        <v>14</v>
      </c>
      <c r="D194" s="18" t="s">
        <v>665</v>
      </c>
      <c r="E194" s="3">
        <v>3</v>
      </c>
      <c r="F194" s="33" t="s">
        <v>670</v>
      </c>
      <c r="G194" s="19" t="s">
        <v>17</v>
      </c>
      <c r="H194" s="20" t="s">
        <v>671</v>
      </c>
      <c r="I194" s="3">
        <v>57.6</v>
      </c>
      <c r="J194" s="3">
        <v>68</v>
      </c>
      <c r="K194" s="4">
        <f aca="true" t="shared" si="14" ref="K194:K225">(I194*0.55+J194*0.45)/2</f>
        <v>31.14</v>
      </c>
      <c r="L194" s="46">
        <v>77.2</v>
      </c>
      <c r="M194" s="5">
        <f t="shared" si="13"/>
        <v>69.74000000000001</v>
      </c>
      <c r="N194" s="47">
        <v>3</v>
      </c>
      <c r="O194" s="19" t="s">
        <v>24</v>
      </c>
      <c r="P194" s="19" t="s">
        <v>174</v>
      </c>
      <c r="Q194" s="5"/>
    </row>
    <row r="195" spans="1:17" ht="30.75" customHeight="1">
      <c r="A195" s="6" t="s">
        <v>12</v>
      </c>
      <c r="B195" s="12" t="s">
        <v>837</v>
      </c>
      <c r="C195" s="6" t="s">
        <v>14</v>
      </c>
      <c r="D195" s="6" t="s">
        <v>673</v>
      </c>
      <c r="E195" s="3">
        <v>2</v>
      </c>
      <c r="F195" s="40" t="s">
        <v>674</v>
      </c>
      <c r="G195" s="7" t="s">
        <v>22</v>
      </c>
      <c r="H195" s="9" t="s">
        <v>675</v>
      </c>
      <c r="I195" s="3">
        <v>63.2</v>
      </c>
      <c r="J195" s="3">
        <v>73</v>
      </c>
      <c r="K195" s="4">
        <f t="shared" si="14"/>
        <v>33.80500000000001</v>
      </c>
      <c r="L195" s="46">
        <v>84.5</v>
      </c>
      <c r="M195" s="5">
        <f aca="true" t="shared" si="15" ref="M195:M226">K195+L195/2</f>
        <v>76.055</v>
      </c>
      <c r="N195" s="54">
        <v>1</v>
      </c>
      <c r="O195" s="7" t="s">
        <v>868</v>
      </c>
      <c r="P195" s="7" t="s">
        <v>185</v>
      </c>
      <c r="Q195" s="5"/>
    </row>
    <row r="196" spans="1:17" ht="30.75" customHeight="1">
      <c r="A196" s="6" t="s">
        <v>12</v>
      </c>
      <c r="B196" s="6" t="s">
        <v>672</v>
      </c>
      <c r="C196" s="6" t="s">
        <v>14</v>
      </c>
      <c r="D196" s="6" t="s">
        <v>673</v>
      </c>
      <c r="E196" s="3">
        <v>2</v>
      </c>
      <c r="F196" s="40" t="s">
        <v>676</v>
      </c>
      <c r="G196" s="7" t="s">
        <v>17</v>
      </c>
      <c r="H196" s="9" t="s">
        <v>677</v>
      </c>
      <c r="I196" s="3">
        <v>63.2</v>
      </c>
      <c r="J196" s="3">
        <v>69</v>
      </c>
      <c r="K196" s="4">
        <f t="shared" si="14"/>
        <v>32.905</v>
      </c>
      <c r="L196" s="46">
        <v>83.1</v>
      </c>
      <c r="M196" s="5">
        <f t="shared" si="15"/>
        <v>74.455</v>
      </c>
      <c r="N196" s="54">
        <v>2</v>
      </c>
      <c r="O196" s="7" t="s">
        <v>24</v>
      </c>
      <c r="P196" s="7" t="s">
        <v>678</v>
      </c>
      <c r="Q196" s="5"/>
    </row>
    <row r="197" spans="1:17" ht="30.75" customHeight="1">
      <c r="A197" s="6" t="s">
        <v>12</v>
      </c>
      <c r="B197" s="6" t="s">
        <v>679</v>
      </c>
      <c r="C197" s="6" t="s">
        <v>98</v>
      </c>
      <c r="D197" s="6" t="s">
        <v>680</v>
      </c>
      <c r="E197" s="3">
        <v>2</v>
      </c>
      <c r="F197" s="25" t="s">
        <v>683</v>
      </c>
      <c r="G197" s="7" t="s">
        <v>17</v>
      </c>
      <c r="H197" s="9" t="s">
        <v>684</v>
      </c>
      <c r="I197" s="3">
        <v>69.6</v>
      </c>
      <c r="J197" s="3">
        <v>54.5</v>
      </c>
      <c r="K197" s="4">
        <f t="shared" si="14"/>
        <v>31.402500000000003</v>
      </c>
      <c r="L197" s="46">
        <v>77.5</v>
      </c>
      <c r="M197" s="5">
        <f t="shared" si="15"/>
        <v>70.1525</v>
      </c>
      <c r="N197" s="48">
        <v>1</v>
      </c>
      <c r="O197" s="7" t="s">
        <v>24</v>
      </c>
      <c r="P197" s="7" t="s">
        <v>369</v>
      </c>
      <c r="Q197" s="5"/>
    </row>
    <row r="198" spans="1:17" ht="29.25" customHeight="1">
      <c r="A198" s="6" t="s">
        <v>12</v>
      </c>
      <c r="B198" s="6" t="s">
        <v>679</v>
      </c>
      <c r="C198" s="6" t="s">
        <v>98</v>
      </c>
      <c r="D198" s="6" t="s">
        <v>680</v>
      </c>
      <c r="E198" s="3">
        <v>2</v>
      </c>
      <c r="F198" s="25" t="s">
        <v>681</v>
      </c>
      <c r="G198" s="7" t="s">
        <v>22</v>
      </c>
      <c r="H198" s="9" t="s">
        <v>682</v>
      </c>
      <c r="I198" s="3">
        <v>61.6</v>
      </c>
      <c r="J198" s="3">
        <v>71</v>
      </c>
      <c r="K198" s="4">
        <f t="shared" si="14"/>
        <v>32.915</v>
      </c>
      <c r="L198" s="46">
        <v>74.4</v>
      </c>
      <c r="M198" s="5">
        <f t="shared" si="15"/>
        <v>70.11500000000001</v>
      </c>
      <c r="N198" s="48">
        <v>2</v>
      </c>
      <c r="O198" s="7" t="s">
        <v>24</v>
      </c>
      <c r="P198" s="7" t="s">
        <v>413</v>
      </c>
      <c r="Q198" s="5"/>
    </row>
    <row r="199" spans="1:17" ht="29.25" customHeight="1">
      <c r="A199" s="6" t="s">
        <v>12</v>
      </c>
      <c r="B199" s="6" t="s">
        <v>679</v>
      </c>
      <c r="C199" s="6" t="s">
        <v>112</v>
      </c>
      <c r="D199" s="6" t="s">
        <v>685</v>
      </c>
      <c r="E199" s="3">
        <v>3</v>
      </c>
      <c r="F199" s="25" t="s">
        <v>688</v>
      </c>
      <c r="G199" s="7" t="s">
        <v>17</v>
      </c>
      <c r="H199" s="9" t="s">
        <v>689</v>
      </c>
      <c r="I199" s="3">
        <v>61.6</v>
      </c>
      <c r="J199" s="3">
        <v>69</v>
      </c>
      <c r="K199" s="4">
        <f t="shared" si="14"/>
        <v>32.465</v>
      </c>
      <c r="L199" s="46">
        <v>87.8</v>
      </c>
      <c r="M199" s="5">
        <f t="shared" si="15"/>
        <v>76.36500000000001</v>
      </c>
      <c r="N199" s="48">
        <v>1</v>
      </c>
      <c r="O199" s="7" t="s">
        <v>24</v>
      </c>
      <c r="P199" s="7" t="s">
        <v>690</v>
      </c>
      <c r="Q199" s="5"/>
    </row>
    <row r="200" spans="1:17" ht="29.25" customHeight="1">
      <c r="A200" s="6" t="s">
        <v>12</v>
      </c>
      <c r="B200" s="6" t="s">
        <v>679</v>
      </c>
      <c r="C200" s="6" t="s">
        <v>112</v>
      </c>
      <c r="D200" s="6" t="s">
        <v>685</v>
      </c>
      <c r="E200" s="3">
        <v>3</v>
      </c>
      <c r="F200" s="25" t="s">
        <v>686</v>
      </c>
      <c r="G200" s="7" t="s">
        <v>17</v>
      </c>
      <c r="H200" s="9" t="s">
        <v>687</v>
      </c>
      <c r="I200" s="3">
        <v>68</v>
      </c>
      <c r="J200" s="3">
        <v>66</v>
      </c>
      <c r="K200" s="4">
        <f t="shared" si="14"/>
        <v>33.550000000000004</v>
      </c>
      <c r="L200" s="46">
        <v>80</v>
      </c>
      <c r="M200" s="5">
        <f t="shared" si="15"/>
        <v>73.55000000000001</v>
      </c>
      <c r="N200" s="48">
        <v>2</v>
      </c>
      <c r="O200" s="7" t="s">
        <v>24</v>
      </c>
      <c r="P200" s="7" t="s">
        <v>174</v>
      </c>
      <c r="Q200" s="5"/>
    </row>
    <row r="201" spans="1:17" ht="29.25" customHeight="1">
      <c r="A201" s="6" t="s">
        <v>12</v>
      </c>
      <c r="B201" s="6" t="s">
        <v>679</v>
      </c>
      <c r="C201" s="6" t="s">
        <v>112</v>
      </c>
      <c r="D201" s="6" t="s">
        <v>685</v>
      </c>
      <c r="E201" s="3">
        <v>3</v>
      </c>
      <c r="F201" s="25" t="s">
        <v>691</v>
      </c>
      <c r="G201" s="7" t="s">
        <v>17</v>
      </c>
      <c r="H201" s="9" t="s">
        <v>692</v>
      </c>
      <c r="I201" s="3">
        <v>57.6</v>
      </c>
      <c r="J201" s="3">
        <v>70.5</v>
      </c>
      <c r="K201" s="4">
        <f t="shared" si="14"/>
        <v>31.7025</v>
      </c>
      <c r="L201" s="46">
        <v>82.8</v>
      </c>
      <c r="M201" s="5">
        <f t="shared" si="15"/>
        <v>73.10249999999999</v>
      </c>
      <c r="N201" s="48">
        <v>3</v>
      </c>
      <c r="O201" s="7" t="s">
        <v>24</v>
      </c>
      <c r="P201" s="7" t="s">
        <v>293</v>
      </c>
      <c r="Q201" s="5"/>
    </row>
    <row r="202" spans="1:17" ht="29.25" customHeight="1">
      <c r="A202" s="6" t="s">
        <v>12</v>
      </c>
      <c r="B202" s="6" t="s">
        <v>693</v>
      </c>
      <c r="C202" s="6" t="s">
        <v>14</v>
      </c>
      <c r="D202" s="6" t="s">
        <v>694</v>
      </c>
      <c r="E202" s="3">
        <v>3</v>
      </c>
      <c r="F202" s="25" t="s">
        <v>698</v>
      </c>
      <c r="G202" s="7" t="s">
        <v>17</v>
      </c>
      <c r="H202" s="9" t="s">
        <v>699</v>
      </c>
      <c r="I202" s="3">
        <v>64</v>
      </c>
      <c r="J202" s="3">
        <v>76</v>
      </c>
      <c r="K202" s="4">
        <f t="shared" si="14"/>
        <v>34.7</v>
      </c>
      <c r="L202" s="46">
        <v>85.7</v>
      </c>
      <c r="M202" s="5">
        <f t="shared" si="15"/>
        <v>77.55000000000001</v>
      </c>
      <c r="N202" s="48">
        <v>1</v>
      </c>
      <c r="O202" s="7" t="s">
        <v>700</v>
      </c>
      <c r="P202" s="7" t="s">
        <v>322</v>
      </c>
      <c r="Q202" s="5"/>
    </row>
    <row r="203" spans="1:17" ht="29.25" customHeight="1">
      <c r="A203" s="6" t="s">
        <v>12</v>
      </c>
      <c r="B203" s="39" t="s">
        <v>834</v>
      </c>
      <c r="C203" s="6" t="s">
        <v>14</v>
      </c>
      <c r="D203" s="6" t="s">
        <v>694</v>
      </c>
      <c r="E203" s="3">
        <v>3</v>
      </c>
      <c r="F203" s="25" t="s">
        <v>695</v>
      </c>
      <c r="G203" s="7" t="s">
        <v>17</v>
      </c>
      <c r="H203" s="9" t="s">
        <v>696</v>
      </c>
      <c r="I203" s="3">
        <v>68.8</v>
      </c>
      <c r="J203" s="3">
        <v>71</v>
      </c>
      <c r="K203" s="4">
        <f t="shared" si="14"/>
        <v>34.895</v>
      </c>
      <c r="L203" s="46">
        <v>80.1</v>
      </c>
      <c r="M203" s="5">
        <f t="shared" si="15"/>
        <v>74.945</v>
      </c>
      <c r="N203" s="48">
        <v>2</v>
      </c>
      <c r="O203" s="7" t="s">
        <v>24</v>
      </c>
      <c r="P203" s="7" t="s">
        <v>697</v>
      </c>
      <c r="Q203" s="5"/>
    </row>
    <row r="204" spans="1:17" ht="29.25" customHeight="1">
      <c r="A204" s="6" t="s">
        <v>12</v>
      </c>
      <c r="B204" s="6" t="s">
        <v>693</v>
      </c>
      <c r="C204" s="6" t="s">
        <v>14</v>
      </c>
      <c r="D204" s="6" t="s">
        <v>694</v>
      </c>
      <c r="E204" s="3">
        <v>3</v>
      </c>
      <c r="F204" s="25" t="s">
        <v>701</v>
      </c>
      <c r="G204" s="7" t="s">
        <v>17</v>
      </c>
      <c r="H204" s="9" t="s">
        <v>702</v>
      </c>
      <c r="I204" s="3">
        <v>64</v>
      </c>
      <c r="J204" s="3">
        <v>67</v>
      </c>
      <c r="K204" s="4">
        <f t="shared" si="14"/>
        <v>32.675000000000004</v>
      </c>
      <c r="L204" s="46">
        <v>84.1</v>
      </c>
      <c r="M204" s="5">
        <f t="shared" si="15"/>
        <v>74.725</v>
      </c>
      <c r="N204" s="48">
        <v>3</v>
      </c>
      <c r="O204" s="7" t="s">
        <v>24</v>
      </c>
      <c r="P204" s="7" t="s">
        <v>305</v>
      </c>
      <c r="Q204" s="5"/>
    </row>
    <row r="205" spans="1:17" ht="29.25" customHeight="1">
      <c r="A205" s="6" t="s">
        <v>12</v>
      </c>
      <c r="B205" s="39" t="s">
        <v>835</v>
      </c>
      <c r="C205" s="6" t="s">
        <v>14</v>
      </c>
      <c r="D205" s="6" t="s">
        <v>704</v>
      </c>
      <c r="E205" s="3">
        <v>3</v>
      </c>
      <c r="F205" s="25" t="s">
        <v>705</v>
      </c>
      <c r="G205" s="7" t="s">
        <v>17</v>
      </c>
      <c r="H205" s="9" t="s">
        <v>706</v>
      </c>
      <c r="I205" s="3">
        <v>72</v>
      </c>
      <c r="J205" s="3">
        <v>75.5</v>
      </c>
      <c r="K205" s="4">
        <f t="shared" si="14"/>
        <v>36.7875</v>
      </c>
      <c r="L205" s="46">
        <v>81.7</v>
      </c>
      <c r="M205" s="5">
        <f t="shared" si="15"/>
        <v>77.6375</v>
      </c>
      <c r="N205" s="48">
        <v>1</v>
      </c>
      <c r="O205" s="7" t="s">
        <v>869</v>
      </c>
      <c r="P205" s="7" t="s">
        <v>393</v>
      </c>
      <c r="Q205" s="5"/>
    </row>
    <row r="206" spans="1:17" ht="29.25" customHeight="1">
      <c r="A206" s="6" t="s">
        <v>12</v>
      </c>
      <c r="B206" s="6" t="s">
        <v>703</v>
      </c>
      <c r="C206" s="6" t="s">
        <v>14</v>
      </c>
      <c r="D206" s="6" t="s">
        <v>704</v>
      </c>
      <c r="E206" s="3">
        <v>3</v>
      </c>
      <c r="F206" s="25" t="s">
        <v>710</v>
      </c>
      <c r="G206" s="7" t="s">
        <v>17</v>
      </c>
      <c r="H206" s="9" t="s">
        <v>711</v>
      </c>
      <c r="I206" s="3">
        <v>65.6</v>
      </c>
      <c r="J206" s="3">
        <v>77</v>
      </c>
      <c r="K206" s="4">
        <f t="shared" si="14"/>
        <v>35.364999999999995</v>
      </c>
      <c r="L206" s="46">
        <v>83.4</v>
      </c>
      <c r="M206" s="5">
        <f t="shared" si="15"/>
        <v>77.065</v>
      </c>
      <c r="N206" s="48">
        <v>2</v>
      </c>
      <c r="O206" s="7" t="s">
        <v>24</v>
      </c>
      <c r="P206" s="7" t="s">
        <v>111</v>
      </c>
      <c r="Q206" s="5"/>
    </row>
    <row r="207" spans="1:17" ht="29.25" customHeight="1">
      <c r="A207" s="6" t="s">
        <v>12</v>
      </c>
      <c r="B207" s="6" t="s">
        <v>703</v>
      </c>
      <c r="C207" s="6" t="s">
        <v>14</v>
      </c>
      <c r="D207" s="6" t="s">
        <v>704</v>
      </c>
      <c r="E207" s="3">
        <v>3</v>
      </c>
      <c r="F207" s="25" t="s">
        <v>707</v>
      </c>
      <c r="G207" s="7" t="s">
        <v>22</v>
      </c>
      <c r="H207" s="9" t="s">
        <v>708</v>
      </c>
      <c r="I207" s="3">
        <v>68</v>
      </c>
      <c r="J207" s="3">
        <v>75</v>
      </c>
      <c r="K207" s="4">
        <f t="shared" si="14"/>
        <v>35.575</v>
      </c>
      <c r="L207" s="46">
        <v>81</v>
      </c>
      <c r="M207" s="5">
        <f t="shared" si="15"/>
        <v>76.075</v>
      </c>
      <c r="N207" s="48">
        <v>3</v>
      </c>
      <c r="O207" s="7" t="s">
        <v>709</v>
      </c>
      <c r="P207" s="7" t="s">
        <v>184</v>
      </c>
      <c r="Q207" s="5"/>
    </row>
    <row r="208" spans="1:17" ht="29.25" customHeight="1">
      <c r="A208" s="6" t="s">
        <v>12</v>
      </c>
      <c r="B208" s="12" t="s">
        <v>838</v>
      </c>
      <c r="C208" s="6" t="s">
        <v>14</v>
      </c>
      <c r="D208" s="6" t="s">
        <v>713</v>
      </c>
      <c r="E208" s="3">
        <v>2</v>
      </c>
      <c r="F208" s="40" t="s">
        <v>714</v>
      </c>
      <c r="G208" s="7" t="s">
        <v>17</v>
      </c>
      <c r="H208" s="9" t="s">
        <v>715</v>
      </c>
      <c r="I208" s="3">
        <v>69.6</v>
      </c>
      <c r="J208" s="3">
        <v>66</v>
      </c>
      <c r="K208" s="4">
        <f t="shared" si="14"/>
        <v>33.99</v>
      </c>
      <c r="L208" s="46">
        <v>84.2</v>
      </c>
      <c r="M208" s="5">
        <f t="shared" si="15"/>
        <v>76.09</v>
      </c>
      <c r="N208" s="54">
        <v>1</v>
      </c>
      <c r="O208" s="7" t="s">
        <v>24</v>
      </c>
      <c r="P208" s="7" t="s">
        <v>80</v>
      </c>
      <c r="Q208" s="5"/>
    </row>
    <row r="209" spans="1:17" ht="29.25" customHeight="1">
      <c r="A209" s="6" t="s">
        <v>12</v>
      </c>
      <c r="B209" s="6" t="s">
        <v>712</v>
      </c>
      <c r="C209" s="6" t="s">
        <v>14</v>
      </c>
      <c r="D209" s="6" t="s">
        <v>713</v>
      </c>
      <c r="E209" s="3">
        <v>2</v>
      </c>
      <c r="F209" s="40" t="s">
        <v>716</v>
      </c>
      <c r="G209" s="7" t="s">
        <v>17</v>
      </c>
      <c r="H209" s="9" t="s">
        <v>717</v>
      </c>
      <c r="I209" s="3">
        <v>64</v>
      </c>
      <c r="J209" s="3">
        <v>69</v>
      </c>
      <c r="K209" s="4">
        <f t="shared" si="14"/>
        <v>33.125</v>
      </c>
      <c r="L209" s="46">
        <v>85</v>
      </c>
      <c r="M209" s="5">
        <f t="shared" si="15"/>
        <v>75.625</v>
      </c>
      <c r="N209" s="54">
        <v>2</v>
      </c>
      <c r="O209" s="7" t="s">
        <v>718</v>
      </c>
      <c r="P209" s="7" t="s">
        <v>265</v>
      </c>
      <c r="Q209" s="5"/>
    </row>
    <row r="210" spans="1:17" ht="29.25" customHeight="1">
      <c r="A210" s="6" t="s">
        <v>12</v>
      </c>
      <c r="B210" s="6" t="s">
        <v>719</v>
      </c>
      <c r="C210" s="6" t="s">
        <v>14</v>
      </c>
      <c r="D210" s="6" t="s">
        <v>720</v>
      </c>
      <c r="E210" s="3">
        <v>1</v>
      </c>
      <c r="F210" s="25" t="s">
        <v>721</v>
      </c>
      <c r="G210" s="7" t="s">
        <v>17</v>
      </c>
      <c r="H210" s="9" t="s">
        <v>722</v>
      </c>
      <c r="I210" s="3">
        <v>63.2</v>
      </c>
      <c r="J210" s="3">
        <v>68.5</v>
      </c>
      <c r="K210" s="4">
        <f t="shared" si="14"/>
        <v>32.792500000000004</v>
      </c>
      <c r="L210" s="46">
        <v>84</v>
      </c>
      <c r="M210" s="5">
        <f t="shared" si="15"/>
        <v>74.7925</v>
      </c>
      <c r="N210" s="48">
        <v>1</v>
      </c>
      <c r="O210" s="7" t="s">
        <v>723</v>
      </c>
      <c r="P210" s="7" t="s">
        <v>587</v>
      </c>
      <c r="Q210" s="5"/>
    </row>
    <row r="211" spans="1:17" ht="29.25" customHeight="1">
      <c r="A211" s="6" t="s">
        <v>12</v>
      </c>
      <c r="B211" s="12" t="s">
        <v>839</v>
      </c>
      <c r="C211" s="6" t="s">
        <v>14</v>
      </c>
      <c r="D211" s="6" t="s">
        <v>725</v>
      </c>
      <c r="E211" s="3">
        <v>2</v>
      </c>
      <c r="F211" s="40" t="s">
        <v>726</v>
      </c>
      <c r="G211" s="7" t="s">
        <v>17</v>
      </c>
      <c r="H211" s="9" t="s">
        <v>727</v>
      </c>
      <c r="I211" s="3">
        <v>62.4</v>
      </c>
      <c r="J211" s="3">
        <v>82</v>
      </c>
      <c r="K211" s="4">
        <f t="shared" si="14"/>
        <v>35.61</v>
      </c>
      <c r="L211" s="46">
        <v>82.2</v>
      </c>
      <c r="M211" s="5">
        <f t="shared" si="15"/>
        <v>76.71000000000001</v>
      </c>
      <c r="N211" s="54">
        <v>1</v>
      </c>
      <c r="O211" s="7" t="s">
        <v>24</v>
      </c>
      <c r="P211" s="7" t="s">
        <v>218</v>
      </c>
      <c r="Q211" s="5"/>
    </row>
    <row r="212" spans="1:17" ht="29.25" customHeight="1">
      <c r="A212" s="6" t="s">
        <v>12</v>
      </c>
      <c r="B212" s="6" t="s">
        <v>724</v>
      </c>
      <c r="C212" s="6" t="s">
        <v>14</v>
      </c>
      <c r="D212" s="6" t="s">
        <v>725</v>
      </c>
      <c r="E212" s="3">
        <v>2</v>
      </c>
      <c r="F212" s="40" t="s">
        <v>728</v>
      </c>
      <c r="G212" s="7" t="s">
        <v>17</v>
      </c>
      <c r="H212" s="9" t="s">
        <v>729</v>
      </c>
      <c r="I212" s="3">
        <v>62.4</v>
      </c>
      <c r="J212" s="3">
        <v>75</v>
      </c>
      <c r="K212" s="4">
        <f t="shared" si="14"/>
        <v>34.035</v>
      </c>
      <c r="L212" s="46">
        <v>85.3</v>
      </c>
      <c r="M212" s="5">
        <f t="shared" si="15"/>
        <v>76.685</v>
      </c>
      <c r="N212" s="54">
        <v>2</v>
      </c>
      <c r="O212" s="7" t="s">
        <v>24</v>
      </c>
      <c r="P212" s="7" t="s">
        <v>62</v>
      </c>
      <c r="Q212" s="5"/>
    </row>
    <row r="213" spans="1:17" ht="29.25" customHeight="1">
      <c r="A213" s="6" t="s">
        <v>12</v>
      </c>
      <c r="B213" s="6" t="s">
        <v>730</v>
      </c>
      <c r="C213" s="6" t="s">
        <v>14</v>
      </c>
      <c r="D213" s="6" t="s">
        <v>731</v>
      </c>
      <c r="E213" s="3">
        <v>2</v>
      </c>
      <c r="F213" s="40" t="s">
        <v>732</v>
      </c>
      <c r="G213" s="7" t="s">
        <v>17</v>
      </c>
      <c r="H213" s="9" t="s">
        <v>733</v>
      </c>
      <c r="I213" s="3">
        <v>68.8</v>
      </c>
      <c r="J213" s="3">
        <v>67</v>
      </c>
      <c r="K213" s="4">
        <f t="shared" si="14"/>
        <v>33.995000000000005</v>
      </c>
      <c r="L213" s="46">
        <v>83.5</v>
      </c>
      <c r="M213" s="5">
        <f t="shared" si="15"/>
        <v>75.745</v>
      </c>
      <c r="N213" s="54">
        <v>1</v>
      </c>
      <c r="O213" s="7" t="s">
        <v>24</v>
      </c>
      <c r="P213" s="7" t="s">
        <v>195</v>
      </c>
      <c r="Q213" s="5"/>
    </row>
    <row r="214" spans="1:17" ht="29.25" customHeight="1">
      <c r="A214" s="6" t="s">
        <v>12</v>
      </c>
      <c r="B214" s="6" t="s">
        <v>730</v>
      </c>
      <c r="C214" s="6" t="s">
        <v>14</v>
      </c>
      <c r="D214" s="6" t="s">
        <v>731</v>
      </c>
      <c r="E214" s="3">
        <v>2</v>
      </c>
      <c r="F214" s="40" t="s">
        <v>734</v>
      </c>
      <c r="G214" s="7" t="s">
        <v>22</v>
      </c>
      <c r="H214" s="9" t="s">
        <v>735</v>
      </c>
      <c r="I214" s="3">
        <v>64.8</v>
      </c>
      <c r="J214" s="3">
        <v>65</v>
      </c>
      <c r="K214" s="4">
        <f t="shared" si="14"/>
        <v>32.445</v>
      </c>
      <c r="L214" s="46">
        <v>85.7</v>
      </c>
      <c r="M214" s="5">
        <f t="shared" si="15"/>
        <v>75.295</v>
      </c>
      <c r="N214" s="54">
        <v>2</v>
      </c>
      <c r="O214" s="7" t="s">
        <v>736</v>
      </c>
      <c r="P214" s="7" t="s">
        <v>322</v>
      </c>
      <c r="Q214" s="5"/>
    </row>
    <row r="215" spans="1:17" ht="29.25" customHeight="1">
      <c r="A215" s="6" t="s">
        <v>12</v>
      </c>
      <c r="B215" s="6" t="s">
        <v>737</v>
      </c>
      <c r="C215" s="6" t="s">
        <v>14</v>
      </c>
      <c r="D215" s="6" t="s">
        <v>738</v>
      </c>
      <c r="E215" s="3">
        <v>5</v>
      </c>
      <c r="F215" s="37" t="s">
        <v>739</v>
      </c>
      <c r="G215" s="7" t="s">
        <v>22</v>
      </c>
      <c r="H215" s="9" t="s">
        <v>740</v>
      </c>
      <c r="I215" s="3">
        <v>75.2</v>
      </c>
      <c r="J215" s="3">
        <v>79</v>
      </c>
      <c r="K215" s="4">
        <f t="shared" si="14"/>
        <v>38.455000000000005</v>
      </c>
      <c r="L215" s="46">
        <v>84.2</v>
      </c>
      <c r="M215" s="5">
        <f t="shared" si="15"/>
        <v>80.555</v>
      </c>
      <c r="N215" s="50">
        <v>1</v>
      </c>
      <c r="O215" s="7" t="s">
        <v>24</v>
      </c>
      <c r="P215" s="7" t="s">
        <v>204</v>
      </c>
      <c r="Q215" s="5"/>
    </row>
    <row r="216" spans="1:17" ht="29.25" customHeight="1">
      <c r="A216" s="6" t="s">
        <v>12</v>
      </c>
      <c r="B216" s="6" t="s">
        <v>737</v>
      </c>
      <c r="C216" s="6" t="s">
        <v>14</v>
      </c>
      <c r="D216" s="6" t="s">
        <v>738</v>
      </c>
      <c r="E216" s="3">
        <v>5</v>
      </c>
      <c r="F216" s="37" t="s">
        <v>743</v>
      </c>
      <c r="G216" s="7" t="s">
        <v>17</v>
      </c>
      <c r="H216" s="9" t="s">
        <v>744</v>
      </c>
      <c r="I216" s="3">
        <v>64</v>
      </c>
      <c r="J216" s="3">
        <v>71.5</v>
      </c>
      <c r="K216" s="4">
        <f t="shared" si="14"/>
        <v>33.6875</v>
      </c>
      <c r="L216" s="46">
        <v>84</v>
      </c>
      <c r="M216" s="5">
        <f t="shared" si="15"/>
        <v>75.6875</v>
      </c>
      <c r="N216" s="50">
        <v>2</v>
      </c>
      <c r="O216" s="7" t="s">
        <v>745</v>
      </c>
      <c r="P216" s="7" t="s">
        <v>247</v>
      </c>
      <c r="Q216" s="43" t="s">
        <v>849</v>
      </c>
    </row>
    <row r="217" spans="1:17" ht="29.25" customHeight="1">
      <c r="A217" s="6" t="s">
        <v>12</v>
      </c>
      <c r="B217" s="6" t="s">
        <v>737</v>
      </c>
      <c r="C217" s="6" t="s">
        <v>14</v>
      </c>
      <c r="D217" s="6" t="s">
        <v>738</v>
      </c>
      <c r="E217" s="3">
        <v>5</v>
      </c>
      <c r="F217" s="37" t="s">
        <v>741</v>
      </c>
      <c r="G217" s="7" t="s">
        <v>17</v>
      </c>
      <c r="H217" s="9" t="s">
        <v>742</v>
      </c>
      <c r="I217" s="3">
        <v>68</v>
      </c>
      <c r="J217" s="3">
        <v>67.5</v>
      </c>
      <c r="K217" s="4">
        <f t="shared" si="14"/>
        <v>33.8875</v>
      </c>
      <c r="L217" s="46">
        <v>82.6</v>
      </c>
      <c r="M217" s="5">
        <f t="shared" si="15"/>
        <v>75.1875</v>
      </c>
      <c r="N217" s="50">
        <v>3</v>
      </c>
      <c r="O217" s="7" t="s">
        <v>24</v>
      </c>
      <c r="P217" s="7" t="s">
        <v>63</v>
      </c>
      <c r="Q217" s="5"/>
    </row>
    <row r="218" spans="1:17" ht="30.75" customHeight="1">
      <c r="A218" s="6" t="s">
        <v>12</v>
      </c>
      <c r="B218" s="6" t="s">
        <v>737</v>
      </c>
      <c r="C218" s="6" t="s">
        <v>14</v>
      </c>
      <c r="D218" s="6" t="s">
        <v>738</v>
      </c>
      <c r="E218" s="3">
        <v>5</v>
      </c>
      <c r="F218" s="37" t="s">
        <v>746</v>
      </c>
      <c r="G218" s="7" t="s">
        <v>22</v>
      </c>
      <c r="H218" s="9" t="s">
        <v>747</v>
      </c>
      <c r="I218" s="3">
        <v>64.8</v>
      </c>
      <c r="J218" s="3">
        <v>65.5</v>
      </c>
      <c r="K218" s="4">
        <f t="shared" si="14"/>
        <v>32.557500000000005</v>
      </c>
      <c r="L218" s="46">
        <v>82.4</v>
      </c>
      <c r="M218" s="5">
        <f t="shared" si="15"/>
        <v>73.75750000000001</v>
      </c>
      <c r="N218" s="50">
        <v>4</v>
      </c>
      <c r="O218" s="7" t="s">
        <v>748</v>
      </c>
      <c r="P218" s="7" t="s">
        <v>345</v>
      </c>
      <c r="Q218" s="5"/>
    </row>
    <row r="219" spans="1:17" ht="30.75" customHeight="1">
      <c r="A219" s="6" t="s">
        <v>12</v>
      </c>
      <c r="B219" s="6" t="s">
        <v>737</v>
      </c>
      <c r="C219" s="6" t="s">
        <v>14</v>
      </c>
      <c r="D219" s="6" t="s">
        <v>738</v>
      </c>
      <c r="E219" s="3">
        <v>5</v>
      </c>
      <c r="F219" s="37" t="s">
        <v>749</v>
      </c>
      <c r="G219" s="7" t="s">
        <v>17</v>
      </c>
      <c r="H219" s="9" t="s">
        <v>750</v>
      </c>
      <c r="I219" s="3">
        <v>59.2</v>
      </c>
      <c r="J219" s="3">
        <v>70</v>
      </c>
      <c r="K219" s="4">
        <f t="shared" si="14"/>
        <v>32.03</v>
      </c>
      <c r="L219" s="46">
        <v>80.4</v>
      </c>
      <c r="M219" s="5">
        <f t="shared" si="15"/>
        <v>72.23</v>
      </c>
      <c r="N219" s="50">
        <v>5</v>
      </c>
      <c r="O219" s="7" t="s">
        <v>751</v>
      </c>
      <c r="P219" s="7" t="s">
        <v>228</v>
      </c>
      <c r="Q219" s="5"/>
    </row>
    <row r="220" spans="1:17" ht="30.75" customHeight="1">
      <c r="A220" s="6" t="s">
        <v>12</v>
      </c>
      <c r="B220" s="6" t="s">
        <v>752</v>
      </c>
      <c r="C220" s="6" t="s">
        <v>14</v>
      </c>
      <c r="D220" s="6" t="s">
        <v>753</v>
      </c>
      <c r="E220" s="3">
        <v>2</v>
      </c>
      <c r="F220" s="40" t="s">
        <v>754</v>
      </c>
      <c r="G220" s="7" t="s">
        <v>17</v>
      </c>
      <c r="H220" s="9" t="s">
        <v>755</v>
      </c>
      <c r="I220" s="3">
        <v>69.6</v>
      </c>
      <c r="J220" s="3">
        <v>65</v>
      </c>
      <c r="K220" s="4">
        <f t="shared" si="14"/>
        <v>33.765</v>
      </c>
      <c r="L220" s="46">
        <v>81.8</v>
      </c>
      <c r="M220" s="5">
        <f t="shared" si="15"/>
        <v>74.66499999999999</v>
      </c>
      <c r="N220" s="54">
        <v>1</v>
      </c>
      <c r="O220" s="7" t="s">
        <v>756</v>
      </c>
      <c r="P220" s="7" t="s">
        <v>322</v>
      </c>
      <c r="Q220" s="5"/>
    </row>
    <row r="221" spans="1:17" ht="30.75" customHeight="1">
      <c r="A221" s="6" t="s">
        <v>12</v>
      </c>
      <c r="B221" s="6" t="s">
        <v>752</v>
      </c>
      <c r="C221" s="6" t="s">
        <v>14</v>
      </c>
      <c r="D221" s="6" t="s">
        <v>753</v>
      </c>
      <c r="E221" s="3">
        <v>2</v>
      </c>
      <c r="F221" s="40" t="s">
        <v>757</v>
      </c>
      <c r="G221" s="7" t="s">
        <v>22</v>
      </c>
      <c r="H221" s="9" t="s">
        <v>758</v>
      </c>
      <c r="I221" s="3">
        <v>66.4</v>
      </c>
      <c r="J221" s="3">
        <v>62.5</v>
      </c>
      <c r="K221" s="4">
        <f t="shared" si="14"/>
        <v>32.322500000000005</v>
      </c>
      <c r="L221" s="46">
        <v>81.2</v>
      </c>
      <c r="M221" s="5">
        <f t="shared" si="15"/>
        <v>72.92250000000001</v>
      </c>
      <c r="N221" s="54">
        <v>2</v>
      </c>
      <c r="O221" s="7" t="s">
        <v>24</v>
      </c>
      <c r="P221" s="7" t="s">
        <v>759</v>
      </c>
      <c r="Q221" s="5"/>
    </row>
    <row r="222" spans="1:17" ht="30.75" customHeight="1">
      <c r="A222" s="6" t="s">
        <v>12</v>
      </c>
      <c r="B222" s="6" t="s">
        <v>760</v>
      </c>
      <c r="C222" s="6" t="s">
        <v>14</v>
      </c>
      <c r="D222" s="6" t="s">
        <v>761</v>
      </c>
      <c r="E222" s="3">
        <v>1</v>
      </c>
      <c r="F222" s="25" t="s">
        <v>762</v>
      </c>
      <c r="G222" s="7" t="s">
        <v>17</v>
      </c>
      <c r="H222" s="9" t="s">
        <v>763</v>
      </c>
      <c r="I222" s="3">
        <v>53.6</v>
      </c>
      <c r="J222" s="3">
        <v>67.5</v>
      </c>
      <c r="K222" s="4">
        <f t="shared" si="14"/>
        <v>29.927500000000002</v>
      </c>
      <c r="L222" s="46">
        <v>80.9</v>
      </c>
      <c r="M222" s="5">
        <f t="shared" si="15"/>
        <v>70.3775</v>
      </c>
      <c r="N222" s="48">
        <v>1</v>
      </c>
      <c r="O222" s="7" t="s">
        <v>764</v>
      </c>
      <c r="P222" s="7" t="s">
        <v>111</v>
      </c>
      <c r="Q222" s="5"/>
    </row>
    <row r="223" spans="1:17" ht="30.75" customHeight="1">
      <c r="A223" s="6" t="s">
        <v>12</v>
      </c>
      <c r="B223" s="6" t="s">
        <v>765</v>
      </c>
      <c r="C223" s="6" t="s">
        <v>14</v>
      </c>
      <c r="D223" s="6" t="s">
        <v>766</v>
      </c>
      <c r="E223" s="3">
        <v>2</v>
      </c>
      <c r="F223" s="40" t="s">
        <v>767</v>
      </c>
      <c r="G223" s="7" t="s">
        <v>22</v>
      </c>
      <c r="H223" s="9" t="s">
        <v>768</v>
      </c>
      <c r="I223" s="3">
        <v>63.2</v>
      </c>
      <c r="J223" s="3">
        <v>76.5</v>
      </c>
      <c r="K223" s="4">
        <f t="shared" si="14"/>
        <v>34.5925</v>
      </c>
      <c r="L223" s="46">
        <v>83.4</v>
      </c>
      <c r="M223" s="5">
        <f t="shared" si="15"/>
        <v>76.2925</v>
      </c>
      <c r="N223" s="54">
        <v>1</v>
      </c>
      <c r="O223" s="7" t="s">
        <v>24</v>
      </c>
      <c r="P223" s="7" t="s">
        <v>63</v>
      </c>
      <c r="Q223" s="5"/>
    </row>
    <row r="224" spans="1:17" ht="30.75" customHeight="1">
      <c r="A224" s="6" t="s">
        <v>12</v>
      </c>
      <c r="B224" s="6" t="s">
        <v>765</v>
      </c>
      <c r="C224" s="6" t="s">
        <v>14</v>
      </c>
      <c r="D224" s="6" t="s">
        <v>766</v>
      </c>
      <c r="E224" s="3">
        <v>2</v>
      </c>
      <c r="F224" s="40" t="s">
        <v>769</v>
      </c>
      <c r="G224" s="7" t="s">
        <v>22</v>
      </c>
      <c r="H224" s="9" t="s">
        <v>770</v>
      </c>
      <c r="I224" s="3">
        <v>56.8</v>
      </c>
      <c r="J224" s="3">
        <v>68</v>
      </c>
      <c r="K224" s="4">
        <f t="shared" si="14"/>
        <v>30.92</v>
      </c>
      <c r="L224" s="46">
        <v>82.8</v>
      </c>
      <c r="M224" s="5">
        <f t="shared" si="15"/>
        <v>72.32</v>
      </c>
      <c r="N224" s="54">
        <v>2</v>
      </c>
      <c r="O224" s="7" t="s">
        <v>870</v>
      </c>
      <c r="P224" s="7" t="s">
        <v>771</v>
      </c>
      <c r="Q224" s="5"/>
    </row>
    <row r="225" spans="1:17" ht="30.75" customHeight="1">
      <c r="A225" s="6" t="s">
        <v>12</v>
      </c>
      <c r="B225" s="6" t="s">
        <v>772</v>
      </c>
      <c r="C225" s="6" t="s">
        <v>14</v>
      </c>
      <c r="D225" s="6" t="s">
        <v>773</v>
      </c>
      <c r="E225" s="3">
        <v>2</v>
      </c>
      <c r="F225" s="40" t="s">
        <v>774</v>
      </c>
      <c r="G225" s="7" t="s">
        <v>17</v>
      </c>
      <c r="H225" s="9" t="s">
        <v>775</v>
      </c>
      <c r="I225" s="3">
        <v>64</v>
      </c>
      <c r="J225" s="3">
        <v>61</v>
      </c>
      <c r="K225" s="4">
        <f t="shared" si="14"/>
        <v>31.325000000000003</v>
      </c>
      <c r="L225" s="46">
        <v>79.2</v>
      </c>
      <c r="M225" s="5">
        <f t="shared" si="15"/>
        <v>70.92500000000001</v>
      </c>
      <c r="N225" s="54">
        <v>1</v>
      </c>
      <c r="O225" s="7" t="s">
        <v>776</v>
      </c>
      <c r="P225" s="7" t="s">
        <v>613</v>
      </c>
      <c r="Q225" s="5"/>
    </row>
    <row r="226" spans="1:17" ht="30.75" customHeight="1">
      <c r="A226" s="6" t="s">
        <v>12</v>
      </c>
      <c r="B226" s="6" t="s">
        <v>772</v>
      </c>
      <c r="C226" s="6" t="s">
        <v>14</v>
      </c>
      <c r="D226" s="6" t="s">
        <v>773</v>
      </c>
      <c r="E226" s="3">
        <v>2</v>
      </c>
      <c r="F226" s="40" t="s">
        <v>777</v>
      </c>
      <c r="G226" s="7" t="s">
        <v>22</v>
      </c>
      <c r="H226" s="9" t="s">
        <v>778</v>
      </c>
      <c r="I226" s="3">
        <v>60.8</v>
      </c>
      <c r="J226" s="3">
        <v>63.5</v>
      </c>
      <c r="K226" s="4">
        <f aca="true" t="shared" si="16" ref="K226:K235">(I226*0.55+J226*0.45)/2</f>
        <v>31.0075</v>
      </c>
      <c r="L226" s="46">
        <v>78.8</v>
      </c>
      <c r="M226" s="5">
        <f t="shared" si="15"/>
        <v>70.4075</v>
      </c>
      <c r="N226" s="54">
        <v>2</v>
      </c>
      <c r="O226" s="7" t="s">
        <v>779</v>
      </c>
      <c r="P226" s="7" t="s">
        <v>145</v>
      </c>
      <c r="Q226" s="5"/>
    </row>
    <row r="227" spans="1:17" ht="30.75" customHeight="1">
      <c r="A227" s="6" t="s">
        <v>12</v>
      </c>
      <c r="B227" s="6" t="s">
        <v>780</v>
      </c>
      <c r="C227" s="6" t="s">
        <v>14</v>
      </c>
      <c r="D227" s="6" t="s">
        <v>781</v>
      </c>
      <c r="E227" s="3">
        <v>5</v>
      </c>
      <c r="F227" s="25" t="s">
        <v>782</v>
      </c>
      <c r="G227" s="7" t="s">
        <v>17</v>
      </c>
      <c r="H227" s="9" t="s">
        <v>783</v>
      </c>
      <c r="I227" s="3">
        <v>74.4</v>
      </c>
      <c r="J227" s="3">
        <v>76</v>
      </c>
      <c r="K227" s="4">
        <f t="shared" si="16"/>
        <v>37.56</v>
      </c>
      <c r="L227" s="46">
        <v>85</v>
      </c>
      <c r="M227" s="5">
        <f aca="true" t="shared" si="17" ref="M227:M235">K227+L227/2</f>
        <v>80.06</v>
      </c>
      <c r="N227" s="48">
        <v>1</v>
      </c>
      <c r="O227" s="7" t="s">
        <v>24</v>
      </c>
      <c r="P227" s="7" t="s">
        <v>520</v>
      </c>
      <c r="Q227" s="5"/>
    </row>
    <row r="228" spans="1:17" ht="30.75" customHeight="1">
      <c r="A228" s="6" t="s">
        <v>12</v>
      </c>
      <c r="B228" s="6" t="s">
        <v>780</v>
      </c>
      <c r="C228" s="6" t="s">
        <v>14</v>
      </c>
      <c r="D228" s="6" t="s">
        <v>781</v>
      </c>
      <c r="E228" s="3">
        <v>5</v>
      </c>
      <c r="F228" s="25" t="s">
        <v>784</v>
      </c>
      <c r="G228" s="7" t="s">
        <v>17</v>
      </c>
      <c r="H228" s="9" t="s">
        <v>785</v>
      </c>
      <c r="I228" s="3">
        <v>72.8</v>
      </c>
      <c r="J228" s="3">
        <v>71.5</v>
      </c>
      <c r="K228" s="4">
        <f t="shared" si="16"/>
        <v>36.1075</v>
      </c>
      <c r="L228" s="46">
        <v>82.2</v>
      </c>
      <c r="M228" s="5">
        <f t="shared" si="17"/>
        <v>77.20750000000001</v>
      </c>
      <c r="N228" s="48">
        <v>2</v>
      </c>
      <c r="O228" s="7" t="s">
        <v>24</v>
      </c>
      <c r="P228" s="7" t="s">
        <v>20</v>
      </c>
      <c r="Q228" s="5"/>
    </row>
    <row r="229" spans="1:17" ht="30.75" customHeight="1">
      <c r="A229" s="6" t="s">
        <v>12</v>
      </c>
      <c r="B229" s="6" t="s">
        <v>780</v>
      </c>
      <c r="C229" s="6" t="s">
        <v>14</v>
      </c>
      <c r="D229" s="6" t="s">
        <v>781</v>
      </c>
      <c r="E229" s="3">
        <v>5</v>
      </c>
      <c r="F229" s="25" t="s">
        <v>786</v>
      </c>
      <c r="G229" s="7" t="s">
        <v>17</v>
      </c>
      <c r="H229" s="9" t="s">
        <v>787</v>
      </c>
      <c r="I229" s="3">
        <v>57.6</v>
      </c>
      <c r="J229" s="3">
        <v>79</v>
      </c>
      <c r="K229" s="4">
        <f t="shared" si="16"/>
        <v>33.615</v>
      </c>
      <c r="L229" s="46">
        <v>86.4</v>
      </c>
      <c r="M229" s="5">
        <f t="shared" si="17"/>
        <v>76.815</v>
      </c>
      <c r="N229" s="48">
        <v>3</v>
      </c>
      <c r="O229" s="7" t="s">
        <v>24</v>
      </c>
      <c r="P229" s="7" t="s">
        <v>555</v>
      </c>
      <c r="Q229" s="5"/>
    </row>
    <row r="230" spans="1:17" ht="30.75" customHeight="1">
      <c r="A230" s="6" t="s">
        <v>12</v>
      </c>
      <c r="B230" s="12" t="s">
        <v>836</v>
      </c>
      <c r="C230" s="6" t="s">
        <v>14</v>
      </c>
      <c r="D230" s="6" t="s">
        <v>781</v>
      </c>
      <c r="E230" s="3">
        <v>5</v>
      </c>
      <c r="F230" s="25" t="s">
        <v>788</v>
      </c>
      <c r="G230" s="7" t="s">
        <v>17</v>
      </c>
      <c r="H230" s="9" t="s">
        <v>789</v>
      </c>
      <c r="I230" s="3">
        <v>60</v>
      </c>
      <c r="J230" s="3">
        <v>73.5</v>
      </c>
      <c r="K230" s="4">
        <f t="shared" si="16"/>
        <v>33.0375</v>
      </c>
      <c r="L230" s="46">
        <v>82</v>
      </c>
      <c r="M230" s="5">
        <f t="shared" si="17"/>
        <v>74.0375</v>
      </c>
      <c r="N230" s="48">
        <v>4</v>
      </c>
      <c r="O230" s="7" t="s">
        <v>790</v>
      </c>
      <c r="P230" s="7" t="s">
        <v>357</v>
      </c>
      <c r="Q230" s="5"/>
    </row>
    <row r="231" spans="1:17" ht="30.75" customHeight="1">
      <c r="A231" s="6" t="s">
        <v>12</v>
      </c>
      <c r="B231" s="6" t="s">
        <v>791</v>
      </c>
      <c r="C231" s="6" t="s">
        <v>14</v>
      </c>
      <c r="D231" s="6" t="s">
        <v>792</v>
      </c>
      <c r="E231" s="3">
        <v>2</v>
      </c>
      <c r="F231" s="37" t="s">
        <v>793</v>
      </c>
      <c r="G231" s="7" t="s">
        <v>17</v>
      </c>
      <c r="H231" s="9" t="s">
        <v>794</v>
      </c>
      <c r="I231" s="3">
        <v>66.4</v>
      </c>
      <c r="J231" s="3">
        <v>81.5</v>
      </c>
      <c r="K231" s="4">
        <f t="shared" si="16"/>
        <v>36.597500000000004</v>
      </c>
      <c r="L231" s="46">
        <v>85.9</v>
      </c>
      <c r="M231" s="5">
        <f t="shared" si="17"/>
        <v>79.54750000000001</v>
      </c>
      <c r="N231" s="50">
        <v>1</v>
      </c>
      <c r="O231" s="7" t="s">
        <v>871</v>
      </c>
      <c r="P231" s="7" t="s">
        <v>61</v>
      </c>
      <c r="Q231" s="5"/>
    </row>
    <row r="232" spans="1:17" ht="30.75" customHeight="1">
      <c r="A232" s="6" t="s">
        <v>12</v>
      </c>
      <c r="B232" s="6" t="s">
        <v>791</v>
      </c>
      <c r="C232" s="6" t="s">
        <v>14</v>
      </c>
      <c r="D232" s="6" t="s">
        <v>792</v>
      </c>
      <c r="E232" s="3">
        <v>2</v>
      </c>
      <c r="F232" s="37" t="s">
        <v>795</v>
      </c>
      <c r="G232" s="7" t="s">
        <v>17</v>
      </c>
      <c r="H232" s="9" t="s">
        <v>796</v>
      </c>
      <c r="I232" s="3">
        <v>63.2</v>
      </c>
      <c r="J232" s="3">
        <v>71</v>
      </c>
      <c r="K232" s="4">
        <f t="shared" si="16"/>
        <v>33.355000000000004</v>
      </c>
      <c r="L232" s="46">
        <v>83.7</v>
      </c>
      <c r="M232" s="5">
        <f t="shared" si="17"/>
        <v>75.20500000000001</v>
      </c>
      <c r="N232" s="50">
        <v>2</v>
      </c>
      <c r="O232" s="7" t="s">
        <v>872</v>
      </c>
      <c r="P232" s="7" t="s">
        <v>20</v>
      </c>
      <c r="Q232" s="5"/>
    </row>
    <row r="233" spans="1:17" ht="30.75" customHeight="1">
      <c r="A233" s="6" t="s">
        <v>12</v>
      </c>
      <c r="B233" s="6" t="s">
        <v>797</v>
      </c>
      <c r="C233" s="6" t="s">
        <v>14</v>
      </c>
      <c r="D233" s="6" t="s">
        <v>798</v>
      </c>
      <c r="E233" s="3">
        <v>3</v>
      </c>
      <c r="F233" s="25" t="s">
        <v>799</v>
      </c>
      <c r="G233" s="7" t="s">
        <v>17</v>
      </c>
      <c r="H233" s="9" t="s">
        <v>800</v>
      </c>
      <c r="I233" s="3">
        <v>75.2</v>
      </c>
      <c r="J233" s="3">
        <v>74</v>
      </c>
      <c r="K233" s="4">
        <f t="shared" si="16"/>
        <v>37.330000000000005</v>
      </c>
      <c r="L233" s="46">
        <v>85.5</v>
      </c>
      <c r="M233" s="5">
        <f t="shared" si="17"/>
        <v>80.08000000000001</v>
      </c>
      <c r="N233" s="48">
        <v>1</v>
      </c>
      <c r="O233" s="7" t="s">
        <v>801</v>
      </c>
      <c r="P233" s="7" t="s">
        <v>20</v>
      </c>
      <c r="Q233" s="5"/>
    </row>
    <row r="234" spans="1:17" ht="30.75" customHeight="1">
      <c r="A234" s="6" t="s">
        <v>12</v>
      </c>
      <c r="B234" s="6" t="s">
        <v>797</v>
      </c>
      <c r="C234" s="6" t="s">
        <v>14</v>
      </c>
      <c r="D234" s="6" t="s">
        <v>798</v>
      </c>
      <c r="E234" s="3">
        <v>3</v>
      </c>
      <c r="F234" s="25" t="s">
        <v>802</v>
      </c>
      <c r="G234" s="7" t="s">
        <v>17</v>
      </c>
      <c r="H234" s="9" t="s">
        <v>803</v>
      </c>
      <c r="I234" s="3">
        <v>73.6</v>
      </c>
      <c r="J234" s="3">
        <v>75.5</v>
      </c>
      <c r="K234" s="4">
        <f t="shared" si="16"/>
        <v>37.2275</v>
      </c>
      <c r="L234" s="46">
        <v>84.6</v>
      </c>
      <c r="M234" s="5">
        <f t="shared" si="17"/>
        <v>79.5275</v>
      </c>
      <c r="N234" s="48">
        <v>2</v>
      </c>
      <c r="O234" s="7" t="s">
        <v>804</v>
      </c>
      <c r="P234" s="7" t="s">
        <v>20</v>
      </c>
      <c r="Q234" s="43" t="s">
        <v>849</v>
      </c>
    </row>
    <row r="235" spans="1:17" ht="30.75" customHeight="1">
      <c r="A235" s="6" t="s">
        <v>12</v>
      </c>
      <c r="B235" s="6" t="s">
        <v>797</v>
      </c>
      <c r="C235" s="6" t="s">
        <v>14</v>
      </c>
      <c r="D235" s="6" t="s">
        <v>798</v>
      </c>
      <c r="E235" s="3">
        <v>3</v>
      </c>
      <c r="F235" s="25" t="s">
        <v>805</v>
      </c>
      <c r="G235" s="7" t="s">
        <v>22</v>
      </c>
      <c r="H235" s="9" t="s">
        <v>806</v>
      </c>
      <c r="I235" s="3">
        <v>70.4</v>
      </c>
      <c r="J235" s="3">
        <v>72.5</v>
      </c>
      <c r="K235" s="4">
        <f t="shared" si="16"/>
        <v>35.6725</v>
      </c>
      <c r="L235" s="46">
        <v>87.3</v>
      </c>
      <c r="M235" s="5">
        <f t="shared" si="17"/>
        <v>79.32249999999999</v>
      </c>
      <c r="N235" s="48">
        <v>3</v>
      </c>
      <c r="O235" s="7" t="s">
        <v>807</v>
      </c>
      <c r="P235" s="7" t="s">
        <v>41</v>
      </c>
      <c r="Q235" s="5"/>
    </row>
  </sheetData>
  <sheetProtection/>
  <autoFilter ref="A1:Q235"/>
  <mergeCells count="19">
    <mergeCell ref="A2:Q2"/>
    <mergeCell ref="F4:F5"/>
    <mergeCell ref="O4:O5"/>
    <mergeCell ref="I4:K4"/>
    <mergeCell ref="A3:D3"/>
    <mergeCell ref="O3:P3"/>
    <mergeCell ref="A4:A5"/>
    <mergeCell ref="B4:B5"/>
    <mergeCell ref="C4:C5"/>
    <mergeCell ref="D4:D5"/>
    <mergeCell ref="E4:E5"/>
    <mergeCell ref="G4:G5"/>
    <mergeCell ref="H4:H5"/>
    <mergeCell ref="Q4:Q5"/>
    <mergeCell ref="P4:P5"/>
    <mergeCell ref="L4:L5"/>
    <mergeCell ref="M4:M5"/>
    <mergeCell ref="N4:N5"/>
  </mergeCells>
  <printOptions/>
  <pageMargins left="0.7086614173228347" right="0.6299212598425197" top="0.7874015748031497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莫丽娟</dc:creator>
  <cp:keywords/>
  <dc:description/>
  <cp:lastModifiedBy>莫丽娟</cp:lastModifiedBy>
  <cp:lastPrinted>2021-08-22T11:04:38Z</cp:lastPrinted>
  <dcterms:created xsi:type="dcterms:W3CDTF">2021-05-06T06:24:56Z</dcterms:created>
  <dcterms:modified xsi:type="dcterms:W3CDTF">2021-08-30T05:29:06Z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AF70D3130EEE4E9ABE7B7ECBD6C1C5D8</vt:lpwstr>
  </property>
  <property fmtid="{D5CDD505-2E9C-101B-9397-08002B2CF9AE}" pid="3" name="KSOProductBuildVer">
    <vt:lpwstr>2052-11.1.0.10463</vt:lpwstr>
  </property>
</Properties>
</file>