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<sst xmlns="http://schemas.openxmlformats.org/spreadsheetml/2006/main" count="113" uniqueCount="73">
  <si>
    <t>附件</t>
  </si>
  <si>
    <t>2021年眉山天府新区公开考试招聘卫生类事业单位工作人员第一批拟聘用人员名单</t>
  </si>
  <si>
    <t>序号</t>
  </si>
  <si>
    <t>招聘单位</t>
  </si>
  <si>
    <t>招聘名额</t>
  </si>
  <si>
    <t>岗位代码</t>
  </si>
  <si>
    <t>姓名</t>
  </si>
  <si>
    <t>性别</t>
  </si>
  <si>
    <t>出生年月</t>
  </si>
  <si>
    <t>毕业时间</t>
  </si>
  <si>
    <t>毕业院校</t>
  </si>
  <si>
    <t>毕业专业</t>
  </si>
  <si>
    <t>学历（学位）</t>
  </si>
  <si>
    <t>笔试折合成绩</t>
  </si>
  <si>
    <t>面试折合成绩</t>
  </si>
  <si>
    <t>总成绩</t>
  </si>
  <si>
    <t>岗位排名</t>
  </si>
  <si>
    <t>职称资格</t>
  </si>
  <si>
    <t>视高街道清水社区卫生服务中心</t>
  </si>
  <si>
    <t>薛丽</t>
  </si>
  <si>
    <t>女</t>
  </si>
  <si>
    <t>2020.06</t>
  </si>
  <si>
    <t xml:space="preserve">成都医学院        </t>
  </si>
  <si>
    <t>医学检验技术</t>
  </si>
  <si>
    <t>大学本科（学士）</t>
  </si>
  <si>
    <t>检验士</t>
  </si>
  <si>
    <t>刘映</t>
  </si>
  <si>
    <t>成都医学院</t>
  </si>
  <si>
    <t>检验</t>
  </si>
  <si>
    <t>29.10</t>
  </si>
  <si>
    <t>检验师</t>
  </si>
  <si>
    <t>视高街道里仁社区卫生服务中心</t>
  </si>
  <si>
    <t>雷月华</t>
  </si>
  <si>
    <t>2021.01</t>
  </si>
  <si>
    <t>川北医学院</t>
  </si>
  <si>
    <t>临床医学</t>
  </si>
  <si>
    <t>大学本科</t>
  </si>
  <si>
    <t>执业医师</t>
  </si>
  <si>
    <t>李丹</t>
  </si>
  <si>
    <t>护理学</t>
  </si>
  <si>
    <t>执业护士</t>
  </si>
  <si>
    <t>贵平镇中岗卫生院</t>
  </si>
  <si>
    <t>高棋</t>
  </si>
  <si>
    <t>2016.12</t>
  </si>
  <si>
    <t>四川大学</t>
  </si>
  <si>
    <t>护师</t>
  </si>
  <si>
    <t>曾红玲</t>
  </si>
  <si>
    <t>2019.06</t>
  </si>
  <si>
    <t>贵平镇向家卫生院</t>
  </si>
  <si>
    <t>曾燕</t>
  </si>
  <si>
    <t>药学</t>
  </si>
  <si>
    <t>药士</t>
  </si>
  <si>
    <t>锦江乡卫生院</t>
  </si>
  <si>
    <t>袁颖</t>
  </si>
  <si>
    <t>2012.06</t>
  </si>
  <si>
    <t>全日制普通高校大学本科（学士）</t>
  </si>
  <si>
    <t>高家镇卫生院</t>
  </si>
  <si>
    <t>王琴</t>
  </si>
  <si>
    <t>2018.01</t>
  </si>
  <si>
    <t>成都学院</t>
  </si>
  <si>
    <t>药师</t>
  </si>
  <si>
    <t>龙马镇卫生院</t>
  </si>
  <si>
    <t>温科</t>
  </si>
  <si>
    <t>男</t>
  </si>
  <si>
    <t>2015.07</t>
  </si>
  <si>
    <t>全日制普通高效大学本科（学士）</t>
  </si>
  <si>
    <t>吴柯涵</t>
  </si>
  <si>
    <t>西南医科大学</t>
  </si>
  <si>
    <t>无</t>
  </si>
  <si>
    <t>龙马镇龙桥卫生院</t>
  </si>
  <si>
    <t>周妍</t>
  </si>
  <si>
    <t>2014.01</t>
  </si>
  <si>
    <t>中央广播电视大学</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</si>
</sst>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s>
  <fonts count="24">
    <font>
      <sz val="11"/>
      <color theme="1"/>
      <name val="宋体"/>
      <charset val="134"/>
      <scheme val="minor"/>
    </font>
    <font>
      <sz val="11"/>
      <name val="宋体"/>
      <charset val="134"/>
      <scheme val="minor"/>
    </font>
    <font>
      <sz val="15"/>
      <name val="黑体"/>
      <charset val="134"/>
    </font>
    <font>
      <sz val="20"/>
      <name val="方正小标宋简体"/>
      <charset val="134"/>
    </font>
    <font>
      <sz val="14"/>
      <name val="黑体"/>
      <charset val="134"/>
    </font>
    <font>
      <sz val="11"/>
      <color theme="0"/>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b/>
      <sz val="18"/>
      <color theme="3"/>
      <name val="宋体"/>
      <charset val="134"/>
      <scheme val="minor"/>
    </font>
    <font>
      <sz val="11"/>
      <color rgb="FF0061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5"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15"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0" applyNumberFormat="0" applyFont="0" applyAlignment="0" applyProtection="0">
      <alignment vertical="center"/>
    </xf>
    <xf numFmtId="0" fontId="5" fillId="19"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8" applyNumberFormat="0" applyFill="0" applyAlignment="0" applyProtection="0">
      <alignment vertical="center"/>
    </xf>
    <xf numFmtId="0" fontId="21" fillId="0" borderId="8" applyNumberFormat="0" applyFill="0" applyAlignment="0" applyProtection="0">
      <alignment vertical="center"/>
    </xf>
    <xf numFmtId="0" fontId="5" fillId="23" borderId="0" applyNumberFormat="0" applyBorder="0" applyAlignment="0" applyProtection="0">
      <alignment vertical="center"/>
    </xf>
    <xf numFmtId="0" fontId="11" fillId="0" borderId="6" applyNumberFormat="0" applyFill="0" applyAlignment="0" applyProtection="0">
      <alignment vertical="center"/>
    </xf>
    <xf numFmtId="0" fontId="5" fillId="27" borderId="0" applyNumberFormat="0" applyBorder="0" applyAlignment="0" applyProtection="0">
      <alignment vertical="center"/>
    </xf>
    <xf numFmtId="0" fontId="13" fillId="9" borderId="7" applyNumberFormat="0" applyAlignment="0" applyProtection="0">
      <alignment vertical="center"/>
    </xf>
    <xf numFmtId="0" fontId="19" fillId="9" borderId="9" applyNumberFormat="0" applyAlignment="0" applyProtection="0">
      <alignment vertical="center"/>
    </xf>
    <xf numFmtId="0" fontId="22" fillId="28" borderId="11" applyNumberFormat="0" applyAlignment="0" applyProtection="0">
      <alignment vertical="center"/>
    </xf>
    <xf numFmtId="0" fontId="6" fillId="29" borderId="0" applyNumberFormat="0" applyBorder="0" applyAlignment="0" applyProtection="0">
      <alignment vertical="center"/>
    </xf>
    <xf numFmtId="0" fontId="5" fillId="12" borderId="0" applyNumberFormat="0" applyBorder="0" applyAlignment="0" applyProtection="0">
      <alignment vertical="center"/>
    </xf>
    <xf numFmtId="0" fontId="23" fillId="0" borderId="12" applyNumberFormat="0" applyFill="0" applyAlignment="0" applyProtection="0">
      <alignment vertical="center"/>
    </xf>
    <xf numFmtId="0" fontId="7" fillId="0" borderId="5" applyNumberFormat="0" applyFill="0" applyAlignment="0" applyProtection="0">
      <alignment vertical="center"/>
    </xf>
    <xf numFmtId="0" fontId="10" fillId="8" borderId="0" applyNumberFormat="0" applyBorder="0" applyAlignment="0" applyProtection="0">
      <alignment vertical="center"/>
    </xf>
    <xf numFmtId="0" fontId="18" fillId="18" borderId="0" applyNumberFormat="0" applyBorder="0" applyAlignment="0" applyProtection="0">
      <alignment vertical="center"/>
    </xf>
    <xf numFmtId="0" fontId="6" fillId="5" borderId="0" applyNumberFormat="0" applyBorder="0" applyAlignment="0" applyProtection="0">
      <alignment vertical="center"/>
    </xf>
    <xf numFmtId="0" fontId="5" fillId="22" borderId="0" applyNumberFormat="0" applyBorder="0" applyAlignment="0" applyProtection="0">
      <alignment vertical="center"/>
    </xf>
    <xf numFmtId="0" fontId="6" fillId="21"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26" borderId="0" applyNumberFormat="0" applyBorder="0" applyAlignment="0" applyProtection="0">
      <alignment vertical="center"/>
    </xf>
    <xf numFmtId="0" fontId="5" fillId="7" borderId="0" applyNumberFormat="0" applyBorder="0" applyAlignment="0" applyProtection="0">
      <alignment vertical="center"/>
    </xf>
    <xf numFmtId="0" fontId="5" fillId="25" borderId="0" applyNumberFormat="0" applyBorder="0" applyAlignment="0" applyProtection="0">
      <alignment vertical="center"/>
    </xf>
    <xf numFmtId="0" fontId="6" fillId="17" borderId="0" applyNumberFormat="0" applyBorder="0" applyAlignment="0" applyProtection="0">
      <alignment vertical="center"/>
    </xf>
    <xf numFmtId="0" fontId="6" fillId="20" borderId="0" applyNumberFormat="0" applyBorder="0" applyAlignment="0" applyProtection="0">
      <alignment vertical="center"/>
    </xf>
    <xf numFmtId="0" fontId="5" fillId="2" borderId="0" applyNumberFormat="0" applyBorder="0" applyAlignment="0" applyProtection="0">
      <alignment vertical="center"/>
    </xf>
    <xf numFmtId="0" fontId="6" fillId="16" borderId="0" applyNumberFormat="0" applyBorder="0" applyAlignment="0" applyProtection="0">
      <alignment vertical="center"/>
    </xf>
    <xf numFmtId="0" fontId="5" fillId="24" borderId="0" applyNumberFormat="0" applyBorder="0" applyAlignment="0" applyProtection="0">
      <alignment vertical="center"/>
    </xf>
    <xf numFmtId="0" fontId="5" fillId="30" borderId="0" applyNumberFormat="0" applyBorder="0" applyAlignment="0" applyProtection="0">
      <alignment vertical="center"/>
    </xf>
    <xf numFmtId="0" fontId="6" fillId="31" borderId="0" applyNumberFormat="0" applyBorder="0" applyAlignment="0" applyProtection="0">
      <alignment vertical="center"/>
    </xf>
    <xf numFmtId="0" fontId="5"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202021&#24180;&#30473;&#23665;&#22825;&#24220;&#26032;&#21306;&#20844;&#24320;&#32771;&#35797;&#25307;&#32856;&#21355;&#29983;&#31867;&#20107;&#19994;&#21333;&#20301;&#24037;&#20316;&#20154;&#21592;&#20307;&#26816;&#21517;&#21333;%20&#21547;&#36882;&#349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C4" t="str">
            <v>姓名</v>
          </cell>
          <cell r="D4" t="str">
            <v>准考证号</v>
          </cell>
          <cell r="E4" t="str">
            <v>岗位代码</v>
          </cell>
          <cell r="F4" t="str">
            <v>职业能力倾向测验</v>
          </cell>
          <cell r="G4" t="str">
            <v>医学基础知识</v>
          </cell>
          <cell r="H4" t="str">
            <v>笔试总成绩</v>
          </cell>
          <cell r="I4" t="str">
            <v>笔试折合成绩</v>
          </cell>
          <cell r="J4" t="str">
            <v>面试成绩</v>
          </cell>
          <cell r="K4" t="str">
            <v>面试折合成绩</v>
          </cell>
          <cell r="L4" t="str">
            <v>总成绩</v>
          </cell>
          <cell r="M4" t="str">
            <v>排名</v>
          </cell>
        </row>
        <row r="5">
          <cell r="C5" t="str">
            <v>赖庆明</v>
          </cell>
          <cell r="D5" t="str">
            <v>21010301006</v>
          </cell>
          <cell r="E5" t="str">
            <v>202103001</v>
          </cell>
          <cell r="F5">
            <v>50.7</v>
          </cell>
          <cell r="G5">
            <v>56</v>
          </cell>
          <cell r="H5">
            <v>106.7</v>
          </cell>
          <cell r="I5">
            <v>32.01</v>
          </cell>
          <cell r="J5">
            <v>87.2</v>
          </cell>
          <cell r="K5">
            <v>34.88</v>
          </cell>
          <cell r="L5">
            <v>66.89</v>
          </cell>
          <cell r="M5">
            <v>1</v>
          </cell>
        </row>
        <row r="6">
          <cell r="C6" t="str">
            <v>薛丽</v>
          </cell>
          <cell r="D6" t="str">
            <v>21010301002</v>
          </cell>
          <cell r="E6" t="str">
            <v>202103001</v>
          </cell>
          <cell r="F6">
            <v>47.5</v>
          </cell>
          <cell r="G6">
            <v>51.8</v>
          </cell>
          <cell r="H6">
            <v>99.3</v>
          </cell>
          <cell r="I6">
            <v>29.79</v>
          </cell>
          <cell r="J6">
            <v>89.4</v>
          </cell>
          <cell r="K6">
            <v>35.76</v>
          </cell>
          <cell r="L6">
            <v>65.55</v>
          </cell>
          <cell r="M6">
            <v>2</v>
          </cell>
        </row>
        <row r="7">
          <cell r="C7" t="str">
            <v>刘映</v>
          </cell>
          <cell r="D7" t="str">
            <v>21010301001</v>
          </cell>
          <cell r="E7" t="str">
            <v>202103001</v>
          </cell>
          <cell r="F7">
            <v>44.7</v>
          </cell>
          <cell r="G7">
            <v>52.3</v>
          </cell>
          <cell r="H7">
            <v>97</v>
          </cell>
          <cell r="I7">
            <v>29.1</v>
          </cell>
          <cell r="J7">
            <v>84.6</v>
          </cell>
          <cell r="K7">
            <v>33.84</v>
          </cell>
          <cell r="L7">
            <v>62.94</v>
          </cell>
          <cell r="M7">
            <v>3</v>
          </cell>
        </row>
        <row r="8">
          <cell r="C8" t="str">
            <v>雷月华</v>
          </cell>
          <cell r="D8" t="str">
            <v>21010301011</v>
          </cell>
          <cell r="E8" t="str">
            <v>202103005</v>
          </cell>
          <cell r="F8">
            <v>53.6</v>
          </cell>
          <cell r="G8">
            <v>52</v>
          </cell>
          <cell r="H8">
            <v>105.6</v>
          </cell>
          <cell r="I8">
            <v>31.68</v>
          </cell>
          <cell r="J8">
            <v>86.8</v>
          </cell>
          <cell r="K8">
            <v>34.72</v>
          </cell>
          <cell r="L8">
            <v>66.4</v>
          </cell>
          <cell r="M8">
            <v>1</v>
          </cell>
        </row>
        <row r="9">
          <cell r="C9" t="str">
            <v>李丹</v>
          </cell>
          <cell r="D9" t="str">
            <v>21010301022</v>
          </cell>
          <cell r="E9" t="str">
            <v>202103006</v>
          </cell>
          <cell r="F9">
            <v>48</v>
          </cell>
          <cell r="G9">
            <v>46.8</v>
          </cell>
          <cell r="H9">
            <v>94.8</v>
          </cell>
          <cell r="I9">
            <v>28.44</v>
          </cell>
          <cell r="J9">
            <v>90.4</v>
          </cell>
          <cell r="K9">
            <v>36.16</v>
          </cell>
          <cell r="L9">
            <v>64.6</v>
          </cell>
          <cell r="M9">
            <v>1</v>
          </cell>
        </row>
        <row r="10">
          <cell r="C10" t="str">
            <v>刘晏宏</v>
          </cell>
          <cell r="D10" t="str">
            <v>21010302001</v>
          </cell>
          <cell r="E10" t="str">
            <v>202103010</v>
          </cell>
          <cell r="F10">
            <v>56.6</v>
          </cell>
          <cell r="G10">
            <v>59</v>
          </cell>
          <cell r="H10">
            <v>115.6</v>
          </cell>
          <cell r="I10">
            <v>34.68</v>
          </cell>
          <cell r="J10">
            <v>91</v>
          </cell>
          <cell r="K10">
            <v>36.4</v>
          </cell>
          <cell r="L10">
            <v>71.08</v>
          </cell>
          <cell r="M10">
            <v>1</v>
          </cell>
        </row>
        <row r="11">
          <cell r="C11" t="str">
            <v>高棋</v>
          </cell>
          <cell r="D11" t="str">
            <v>21010302006</v>
          </cell>
          <cell r="E11" t="str">
            <v>202103010</v>
          </cell>
          <cell r="F11">
            <v>52.6</v>
          </cell>
          <cell r="G11">
            <v>43.1</v>
          </cell>
          <cell r="H11">
            <v>95.7</v>
          </cell>
          <cell r="I11">
            <v>28.71</v>
          </cell>
          <cell r="J11">
            <v>88.2</v>
          </cell>
          <cell r="K11">
            <v>35.28</v>
          </cell>
          <cell r="L11">
            <v>63.99</v>
          </cell>
          <cell r="M11">
            <v>2</v>
          </cell>
        </row>
        <row r="12">
          <cell r="C12" t="str">
            <v>曾红玲</v>
          </cell>
          <cell r="D12" t="str">
            <v>21010301027</v>
          </cell>
          <cell r="E12" t="str">
            <v>202103010</v>
          </cell>
          <cell r="F12">
            <v>48.2</v>
          </cell>
          <cell r="G12">
            <v>48.2</v>
          </cell>
          <cell r="H12">
            <v>96.4</v>
          </cell>
          <cell r="I12">
            <v>28.92</v>
          </cell>
          <cell r="J12">
            <v>86.4</v>
          </cell>
          <cell r="K12">
            <v>34.56</v>
          </cell>
          <cell r="L12">
            <v>63.48</v>
          </cell>
          <cell r="M12">
            <v>3</v>
          </cell>
        </row>
        <row r="13">
          <cell r="C13" t="str">
            <v>石雨佳</v>
          </cell>
          <cell r="D13" t="str">
            <v>21010302011</v>
          </cell>
          <cell r="E13" t="str">
            <v>202103011</v>
          </cell>
          <cell r="F13">
            <v>58.4</v>
          </cell>
          <cell r="G13">
            <v>58.7</v>
          </cell>
          <cell r="H13">
            <v>117.1</v>
          </cell>
          <cell r="I13">
            <v>35.13</v>
          </cell>
          <cell r="J13">
            <v>82.6</v>
          </cell>
          <cell r="K13">
            <v>33.04</v>
          </cell>
          <cell r="L13">
            <v>68.17</v>
          </cell>
          <cell r="M13">
            <v>1</v>
          </cell>
        </row>
        <row r="14">
          <cell r="C14" t="str">
            <v>曾燕</v>
          </cell>
          <cell r="D14" t="str">
            <v>21010302014</v>
          </cell>
          <cell r="E14" t="str">
            <v>202103015</v>
          </cell>
          <cell r="F14">
            <v>46.7</v>
          </cell>
          <cell r="G14">
            <v>64.1</v>
          </cell>
          <cell r="H14">
            <v>110.8</v>
          </cell>
          <cell r="I14">
            <v>33.24</v>
          </cell>
          <cell r="J14">
            <v>85.9</v>
          </cell>
          <cell r="K14">
            <v>34.36</v>
          </cell>
          <cell r="L14">
            <v>67.6</v>
          </cell>
          <cell r="M14">
            <v>1</v>
          </cell>
        </row>
        <row r="15">
          <cell r="C15" t="str">
            <v>袁颖</v>
          </cell>
          <cell r="D15" t="str">
            <v>21010302020</v>
          </cell>
          <cell r="E15" t="str">
            <v>202103018</v>
          </cell>
          <cell r="F15">
            <v>56.1</v>
          </cell>
          <cell r="G15">
            <v>47.8</v>
          </cell>
          <cell r="H15">
            <v>103.9</v>
          </cell>
          <cell r="I15">
            <v>31.17</v>
          </cell>
          <cell r="J15">
            <v>85.4</v>
          </cell>
          <cell r="K15">
            <v>34.16</v>
          </cell>
          <cell r="L15">
            <v>65.33</v>
          </cell>
          <cell r="M15">
            <v>1</v>
          </cell>
        </row>
        <row r="16">
          <cell r="C16" t="str">
            <v>王琴</v>
          </cell>
          <cell r="D16" t="str">
            <v>21010303008</v>
          </cell>
          <cell r="E16" t="str">
            <v>202103021</v>
          </cell>
          <cell r="F16">
            <v>51.9</v>
          </cell>
          <cell r="G16">
            <v>50.3</v>
          </cell>
          <cell r="H16">
            <v>102.2</v>
          </cell>
          <cell r="I16">
            <v>30.66</v>
          </cell>
          <cell r="J16">
            <v>83.2</v>
          </cell>
          <cell r="K16">
            <v>33.28</v>
          </cell>
          <cell r="L16">
            <v>63.94</v>
          </cell>
          <cell r="M16">
            <v>1</v>
          </cell>
        </row>
        <row r="17">
          <cell r="C17" t="str">
            <v>温科</v>
          </cell>
          <cell r="D17" t="str">
            <v>21010303010</v>
          </cell>
          <cell r="E17" t="str">
            <v>202103023</v>
          </cell>
          <cell r="F17">
            <v>59.2</v>
          </cell>
          <cell r="G17">
            <v>57.8</v>
          </cell>
          <cell r="H17">
            <v>117</v>
          </cell>
          <cell r="I17">
            <v>35.1</v>
          </cell>
          <cell r="J17">
            <v>82.6</v>
          </cell>
          <cell r="K17">
            <v>33.04</v>
          </cell>
          <cell r="L17">
            <v>68.14</v>
          </cell>
          <cell r="M17">
            <v>1</v>
          </cell>
        </row>
        <row r="18">
          <cell r="C18" t="str">
            <v>吴柯涵</v>
          </cell>
          <cell r="D18" t="str">
            <v>21010303022</v>
          </cell>
          <cell r="E18" t="str">
            <v>202103026</v>
          </cell>
          <cell r="F18">
            <v>50.6</v>
          </cell>
          <cell r="G18">
            <v>56.1</v>
          </cell>
          <cell r="H18">
            <v>106.7</v>
          </cell>
          <cell r="I18">
            <v>32.01</v>
          </cell>
          <cell r="J18">
            <v>84.8</v>
          </cell>
          <cell r="K18">
            <v>33.92</v>
          </cell>
          <cell r="L18">
            <v>65.93</v>
          </cell>
          <cell r="M18">
            <v>1</v>
          </cell>
        </row>
        <row r="19">
          <cell r="C19" t="str">
            <v>周妍</v>
          </cell>
          <cell r="D19" t="str">
            <v>21010303029</v>
          </cell>
          <cell r="E19" t="str">
            <v>202103027</v>
          </cell>
          <cell r="F19">
            <v>64.1</v>
          </cell>
          <cell r="G19">
            <v>42.8</v>
          </cell>
          <cell r="H19">
            <v>106.9</v>
          </cell>
          <cell r="I19">
            <v>32.07</v>
          </cell>
          <cell r="J19">
            <v>88.2</v>
          </cell>
          <cell r="K19">
            <v>35.28</v>
          </cell>
          <cell r="L19">
            <v>67.35</v>
          </cell>
          <cell r="M19">
            <v>1</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5"/>
  <sheetViews>
    <sheetView tabSelected="1" zoomScale="85" zoomScaleNormal="85" workbookViewId="0">
      <selection activeCell="J14" sqref="J14"/>
    </sheetView>
  </sheetViews>
  <sheetFormatPr defaultColWidth="9" defaultRowHeight="13.5"/>
  <cols>
    <col min="1" max="1" width="6.75833333333333" style="1" customWidth="1"/>
    <col min="2" max="2" width="17.6416666666667" style="1" customWidth="1"/>
    <col min="3" max="3" width="6.76666666666667" style="1" customWidth="1"/>
    <col min="4" max="4" width="12.7833333333333" style="1" customWidth="1"/>
    <col min="5" max="5" width="9" style="1"/>
    <col min="6" max="6" width="6.46666666666667" style="1" customWidth="1"/>
    <col min="7" max="7" width="11.4666666666667" style="1" customWidth="1"/>
    <col min="8" max="8" width="10.25" style="1" customWidth="1"/>
    <col min="9" max="10" width="12.0583333333333" style="1" customWidth="1"/>
    <col min="11" max="11" width="16.025" style="1" customWidth="1"/>
    <col min="12" max="12" width="10.1333333333333" style="1" customWidth="1"/>
    <col min="13" max="13" width="8.81666666666667" style="1" customWidth="1"/>
    <col min="14" max="14" width="8.375" style="1" customWidth="1"/>
    <col min="15" max="15" width="6.46666666666667" style="1" customWidth="1"/>
    <col min="16" max="16" width="10.5833333333333" style="1" customWidth="1"/>
    <col min="17" max="16384" width="9" style="1"/>
  </cols>
  <sheetData>
    <row r="1" ht="29" customHeight="1" spans="2:3">
      <c r="B1" s="2" t="s">
        <v>0</v>
      </c>
      <c r="C1" s="2"/>
    </row>
    <row r="2" ht="32" customHeight="1" spans="1:16">
      <c r="A2" s="3" t="s">
        <v>1</v>
      </c>
      <c r="B2" s="3"/>
      <c r="C2" s="3"/>
      <c r="D2" s="3"/>
      <c r="E2" s="3"/>
      <c r="F2" s="3"/>
      <c r="G2" s="3"/>
      <c r="H2" s="3"/>
      <c r="I2" s="3"/>
      <c r="J2" s="3"/>
      <c r="K2" s="3"/>
      <c r="L2" s="3"/>
      <c r="M2" s="3"/>
      <c r="N2" s="3"/>
      <c r="O2" s="3"/>
      <c r="P2" s="3"/>
    </row>
    <row r="3" ht="48" customHeight="1" spans="1:16">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row>
    <row r="4" ht="40" customHeight="1" spans="1:16">
      <c r="A4" s="5">
        <v>1</v>
      </c>
      <c r="B4" s="5" t="s">
        <v>18</v>
      </c>
      <c r="C4" s="6">
        <v>2</v>
      </c>
      <c r="D4" s="6">
        <v>202103001</v>
      </c>
      <c r="E4" s="5" t="s">
        <v>19</v>
      </c>
      <c r="F4" s="5" t="s">
        <v>20</v>
      </c>
      <c r="G4" s="5">
        <v>1993.08</v>
      </c>
      <c r="H4" s="7" t="s">
        <v>21</v>
      </c>
      <c r="I4" s="5" t="s">
        <v>22</v>
      </c>
      <c r="J4" s="5" t="s">
        <v>23</v>
      </c>
      <c r="K4" s="5" t="s">
        <v>24</v>
      </c>
      <c r="L4" s="5">
        <v>29.79</v>
      </c>
      <c r="M4" s="5">
        <v>35.76</v>
      </c>
      <c r="N4" s="5">
        <v>65.55</v>
      </c>
      <c r="O4" s="5">
        <f>VLOOKUP(E4,[1]Sheet1!$C$1:$M$65536,11,FALSE)</f>
        <v>2</v>
      </c>
      <c r="P4" s="5" t="s">
        <v>25</v>
      </c>
    </row>
    <row r="5" ht="40" customHeight="1" spans="1:16">
      <c r="A5" s="5">
        <v>2</v>
      </c>
      <c r="B5" s="5" t="s">
        <v>18</v>
      </c>
      <c r="C5" s="8"/>
      <c r="D5" s="8"/>
      <c r="E5" s="5" t="s">
        <v>26</v>
      </c>
      <c r="F5" s="5" t="s">
        <v>20</v>
      </c>
      <c r="G5" s="5">
        <v>1992.06</v>
      </c>
      <c r="H5" s="7">
        <v>2015.06</v>
      </c>
      <c r="I5" s="5" t="s">
        <v>27</v>
      </c>
      <c r="J5" s="5" t="s">
        <v>28</v>
      </c>
      <c r="K5" s="5" t="s">
        <v>24</v>
      </c>
      <c r="L5" s="7" t="s">
        <v>29</v>
      </c>
      <c r="M5" s="5">
        <v>33.84</v>
      </c>
      <c r="N5" s="5">
        <v>62.94</v>
      </c>
      <c r="O5" s="5">
        <f>VLOOKUP(E5,[1]Sheet1!$C$1:$M$65536,11,FALSE)</f>
        <v>3</v>
      </c>
      <c r="P5" s="5" t="s">
        <v>30</v>
      </c>
    </row>
    <row r="6" ht="40" customHeight="1" spans="1:16">
      <c r="A6" s="5">
        <v>3</v>
      </c>
      <c r="B6" s="5" t="s">
        <v>31</v>
      </c>
      <c r="C6" s="5">
        <v>1</v>
      </c>
      <c r="D6" s="5">
        <v>202103005</v>
      </c>
      <c r="E6" s="5" t="s">
        <v>32</v>
      </c>
      <c r="F6" s="5" t="s">
        <v>20</v>
      </c>
      <c r="G6" s="5">
        <v>1989.08</v>
      </c>
      <c r="H6" s="7" t="s">
        <v>33</v>
      </c>
      <c r="I6" s="5" t="s">
        <v>34</v>
      </c>
      <c r="J6" s="5" t="s">
        <v>35</v>
      </c>
      <c r="K6" s="5" t="s">
        <v>36</v>
      </c>
      <c r="L6" s="5">
        <v>31.68</v>
      </c>
      <c r="M6" s="5">
        <v>34.72</v>
      </c>
      <c r="N6" s="5">
        <v>66.4</v>
      </c>
      <c r="O6" s="5">
        <f>VLOOKUP(E6,[1]Sheet1!$C$1:$M$65536,11,FALSE)</f>
        <v>1</v>
      </c>
      <c r="P6" s="5" t="s">
        <v>37</v>
      </c>
    </row>
    <row r="7" ht="42" customHeight="1" spans="1:16">
      <c r="A7" s="5">
        <v>4</v>
      </c>
      <c r="B7" s="5" t="s">
        <v>31</v>
      </c>
      <c r="C7" s="5">
        <v>1</v>
      </c>
      <c r="D7" s="5">
        <v>202103006</v>
      </c>
      <c r="E7" s="5" t="s">
        <v>38</v>
      </c>
      <c r="F7" s="5" t="s">
        <v>20</v>
      </c>
      <c r="G7" s="5">
        <v>1991.03</v>
      </c>
      <c r="H7" s="7">
        <v>2020.01</v>
      </c>
      <c r="I7" s="5" t="s">
        <v>34</v>
      </c>
      <c r="J7" s="5" t="s">
        <v>39</v>
      </c>
      <c r="K7" s="5" t="s">
        <v>36</v>
      </c>
      <c r="L7" s="5">
        <v>28.44</v>
      </c>
      <c r="M7" s="5">
        <v>36.16</v>
      </c>
      <c r="N7" s="5">
        <v>64.6</v>
      </c>
      <c r="O7" s="5">
        <f>VLOOKUP(E7,[1]Sheet1!$C$1:$M$65536,11,FALSE)</f>
        <v>1</v>
      </c>
      <c r="P7" s="5" t="s">
        <v>40</v>
      </c>
    </row>
    <row r="8" s="1" customFormat="1" ht="40" customHeight="1" spans="1:16">
      <c r="A8" s="5">
        <v>5</v>
      </c>
      <c r="B8" s="5" t="s">
        <v>41</v>
      </c>
      <c r="C8" s="9">
        <v>2</v>
      </c>
      <c r="D8" s="9">
        <v>202103010</v>
      </c>
      <c r="E8" s="5" t="s">
        <v>42</v>
      </c>
      <c r="F8" s="5" t="s">
        <v>20</v>
      </c>
      <c r="G8" s="5">
        <v>1995.04</v>
      </c>
      <c r="H8" s="7" t="s">
        <v>43</v>
      </c>
      <c r="I8" s="5" t="s">
        <v>44</v>
      </c>
      <c r="J8" s="5" t="s">
        <v>39</v>
      </c>
      <c r="K8" s="5" t="s">
        <v>36</v>
      </c>
      <c r="L8" s="5">
        <v>28.71</v>
      </c>
      <c r="M8" s="5">
        <v>35.28</v>
      </c>
      <c r="N8" s="5">
        <v>63.99</v>
      </c>
      <c r="O8" s="5">
        <f>VLOOKUP(E8,[1]Sheet1!$C$1:$M$65536,11,FALSE)</f>
        <v>2</v>
      </c>
      <c r="P8" s="5" t="s">
        <v>45</v>
      </c>
    </row>
    <row r="9" ht="40" customHeight="1" spans="1:16">
      <c r="A9" s="5">
        <v>6</v>
      </c>
      <c r="B9" s="5" t="s">
        <v>41</v>
      </c>
      <c r="C9" s="9"/>
      <c r="D9" s="9"/>
      <c r="E9" s="5" t="s">
        <v>46</v>
      </c>
      <c r="F9" s="5" t="s">
        <v>20</v>
      </c>
      <c r="G9" s="10">
        <v>1989.1</v>
      </c>
      <c r="H9" s="7" t="s">
        <v>47</v>
      </c>
      <c r="I9" s="5" t="s">
        <v>44</v>
      </c>
      <c r="J9" s="5" t="s">
        <v>39</v>
      </c>
      <c r="K9" s="5" t="s">
        <v>36</v>
      </c>
      <c r="L9" s="5">
        <v>28.92</v>
      </c>
      <c r="M9" s="5">
        <v>34.56</v>
      </c>
      <c r="N9" s="5">
        <v>63.48</v>
      </c>
      <c r="O9" s="5">
        <f>VLOOKUP(E9,[1]Sheet1!$C$1:$M$65536,11,FALSE)</f>
        <v>3</v>
      </c>
      <c r="P9" s="5" t="s">
        <v>40</v>
      </c>
    </row>
    <row r="10" ht="40" customHeight="1" spans="1:16">
      <c r="A10" s="5">
        <v>7</v>
      </c>
      <c r="B10" s="5" t="s">
        <v>48</v>
      </c>
      <c r="C10" s="5">
        <v>1</v>
      </c>
      <c r="D10" s="5">
        <v>202103015</v>
      </c>
      <c r="E10" s="5" t="s">
        <v>49</v>
      </c>
      <c r="F10" s="5" t="s">
        <v>20</v>
      </c>
      <c r="G10" s="5">
        <v>1994.08</v>
      </c>
      <c r="H10" s="7" t="s">
        <v>33</v>
      </c>
      <c r="I10" s="5" t="s">
        <v>27</v>
      </c>
      <c r="J10" s="5" t="s">
        <v>50</v>
      </c>
      <c r="K10" s="5" t="s">
        <v>36</v>
      </c>
      <c r="L10" s="5">
        <v>33.24</v>
      </c>
      <c r="M10" s="5">
        <v>34.36</v>
      </c>
      <c r="N10" s="5">
        <v>67.6</v>
      </c>
      <c r="O10" s="5">
        <f>VLOOKUP(E10,[1]Sheet1!$C$1:$M$65536,11,FALSE)</f>
        <v>1</v>
      </c>
      <c r="P10" s="5" t="s">
        <v>51</v>
      </c>
    </row>
    <row r="11" ht="40" customHeight="1" spans="1:16">
      <c r="A11" s="5">
        <v>8</v>
      </c>
      <c r="B11" s="5" t="s">
        <v>52</v>
      </c>
      <c r="C11" s="5">
        <v>1</v>
      </c>
      <c r="D11" s="5">
        <v>202103018</v>
      </c>
      <c r="E11" s="5" t="s">
        <v>53</v>
      </c>
      <c r="F11" s="5" t="s">
        <v>20</v>
      </c>
      <c r="G11" s="5">
        <v>1987.07</v>
      </c>
      <c r="H11" s="7" t="s">
        <v>54</v>
      </c>
      <c r="I11" s="5" t="s">
        <v>27</v>
      </c>
      <c r="J11" s="5" t="s">
        <v>39</v>
      </c>
      <c r="K11" s="5" t="s">
        <v>55</v>
      </c>
      <c r="L11" s="5">
        <v>31.17</v>
      </c>
      <c r="M11" s="5">
        <v>34.16</v>
      </c>
      <c r="N11" s="5">
        <v>65.33</v>
      </c>
      <c r="O11" s="5">
        <f>VLOOKUP(E11,[1]Sheet1!$C$1:$M$65536,11,FALSE)</f>
        <v>1</v>
      </c>
      <c r="P11" s="5" t="s">
        <v>40</v>
      </c>
    </row>
    <row r="12" ht="40" customHeight="1" spans="1:16">
      <c r="A12" s="5">
        <v>9</v>
      </c>
      <c r="B12" s="5" t="s">
        <v>56</v>
      </c>
      <c r="C12" s="5">
        <v>1</v>
      </c>
      <c r="D12" s="5">
        <v>202103021</v>
      </c>
      <c r="E12" s="5" t="s">
        <v>57</v>
      </c>
      <c r="F12" s="5" t="s">
        <v>20</v>
      </c>
      <c r="G12" s="5">
        <v>1990.03</v>
      </c>
      <c r="H12" s="7" t="s">
        <v>58</v>
      </c>
      <c r="I12" s="5" t="s">
        <v>59</v>
      </c>
      <c r="J12" s="5" t="s">
        <v>50</v>
      </c>
      <c r="K12" s="5" t="s">
        <v>36</v>
      </c>
      <c r="L12" s="5">
        <v>30.66</v>
      </c>
      <c r="M12" s="5">
        <v>33.28</v>
      </c>
      <c r="N12" s="5">
        <v>63.94</v>
      </c>
      <c r="O12" s="5">
        <f>VLOOKUP(E12,[1]Sheet1!$C$1:$M$65536,11,FALSE)</f>
        <v>1</v>
      </c>
      <c r="P12" s="5" t="s">
        <v>60</v>
      </c>
    </row>
    <row r="13" ht="40" customHeight="1" spans="1:16">
      <c r="A13" s="5">
        <v>10</v>
      </c>
      <c r="B13" s="5" t="s">
        <v>61</v>
      </c>
      <c r="C13" s="5">
        <v>1</v>
      </c>
      <c r="D13" s="5">
        <v>202103023</v>
      </c>
      <c r="E13" s="5" t="s">
        <v>62</v>
      </c>
      <c r="F13" s="5" t="s">
        <v>63</v>
      </c>
      <c r="G13" s="5">
        <v>1990.12</v>
      </c>
      <c r="H13" s="7" t="s">
        <v>64</v>
      </c>
      <c r="I13" s="5" t="s">
        <v>34</v>
      </c>
      <c r="J13" s="5" t="s">
        <v>35</v>
      </c>
      <c r="K13" s="5" t="s">
        <v>65</v>
      </c>
      <c r="L13" s="10">
        <v>35.1</v>
      </c>
      <c r="M13" s="5">
        <v>33.04</v>
      </c>
      <c r="N13" s="5">
        <v>68.14</v>
      </c>
      <c r="O13" s="5">
        <f>VLOOKUP(E13,[1]Sheet1!$C$1:$M$65536,11,FALSE)</f>
        <v>1</v>
      </c>
      <c r="P13" s="5" t="s">
        <v>37</v>
      </c>
    </row>
    <row r="14" ht="40" customHeight="1" spans="1:16">
      <c r="A14" s="5">
        <v>11</v>
      </c>
      <c r="B14" s="5" t="s">
        <v>61</v>
      </c>
      <c r="C14" s="5">
        <v>1</v>
      </c>
      <c r="D14" s="5">
        <v>202103026</v>
      </c>
      <c r="E14" s="5" t="s">
        <v>66</v>
      </c>
      <c r="F14" s="5" t="s">
        <v>63</v>
      </c>
      <c r="G14" s="5">
        <v>1997.06</v>
      </c>
      <c r="H14" s="7" t="s">
        <v>21</v>
      </c>
      <c r="I14" s="5" t="s">
        <v>67</v>
      </c>
      <c r="J14" s="5" t="s">
        <v>23</v>
      </c>
      <c r="K14" s="5" t="s">
        <v>65</v>
      </c>
      <c r="L14" s="5">
        <v>32.01</v>
      </c>
      <c r="M14" s="5">
        <v>33.92</v>
      </c>
      <c r="N14" s="5">
        <v>65.93</v>
      </c>
      <c r="O14" s="5">
        <f>VLOOKUP(E14,[1]Sheet1!$C$1:$M$65536,11,FALSE)</f>
        <v>1</v>
      </c>
      <c r="P14" s="5" t="s">
        <v>68</v>
      </c>
    </row>
    <row r="15" ht="40" customHeight="1" spans="1:16">
      <c r="A15" s="5">
        <v>12</v>
      </c>
      <c r="B15" s="5" t="s">
        <v>69</v>
      </c>
      <c r="C15" s="5">
        <v>1</v>
      </c>
      <c r="D15" s="5">
        <v>202103027</v>
      </c>
      <c r="E15" s="5" t="s">
        <v>70</v>
      </c>
      <c r="F15" s="5" t="s">
        <v>20</v>
      </c>
      <c r="G15" s="5">
        <v>1990.02</v>
      </c>
      <c r="H15" s="7" t="s">
        <v>71</v>
      </c>
      <c r="I15" s="5" t="s">
        <v>72</v>
      </c>
      <c r="J15" s="5" t="s">
        <v>39</v>
      </c>
      <c r="K15" s="5" t="s">
        <v>36</v>
      </c>
      <c r="L15" s="5">
        <v>32.07</v>
      </c>
      <c r="M15" s="5">
        <v>35.28</v>
      </c>
      <c r="N15" s="5">
        <v>67.35</v>
      </c>
      <c r="O15" s="5">
        <f>VLOOKUP(E15,[1]Sheet1!$C$1:$M$65536,11,FALSE)</f>
        <v>1</v>
      </c>
      <c r="P15" s="5" t="s">
        <v>45</v>
      </c>
    </row>
  </sheetData>
  <mergeCells count="5">
    <mergeCell ref="A2:P2"/>
    <mergeCell ref="C4:C5"/>
    <mergeCell ref="C8:C9"/>
    <mergeCell ref="D4:D5"/>
    <mergeCell ref="D8:D9"/>
  </mergeCells>
  <pageMargins left="0.7" right="0.7" top="0.75" bottom="0.75" header="0.3" footer="0.3"/>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蜗牛的爱</cp:lastModifiedBy>
  <dcterms:created xsi:type="dcterms:W3CDTF">2021-08-25T06:36:00Z</dcterms:created>
  <dcterms:modified xsi:type="dcterms:W3CDTF">2021-08-30T02:37:32Z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B374F95C826C4197B4620706DE81CEE7</vt:lpwstr>
  </property>
  <property fmtid="{D5CDD505-2E9C-101B-9397-08002B2CF9AE}" pid="4" name="KSOReadingLayout">
    <vt:bool>false</vt:bool>
  </property>
</Properties>
</file>