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<sst xmlns="http://schemas.openxmlformats.org/spreadsheetml/2006/main" count="108" uniqueCount="66">
  <si>
    <t>扎赉诺尔区2021年小学、幼儿园教师公开招聘总成绩一览表</t>
  </si>
  <si>
    <t>准考证号</t>
  </si>
  <si>
    <t>姓名</t>
  </si>
  <si>
    <t>报考单位</t>
  </si>
  <si>
    <t>报考职位</t>
  </si>
  <si>
    <t>职位代码</t>
  </si>
  <si>
    <t>笔试总成绩</t>
  </si>
  <si>
    <t>笔试总成绩*30%</t>
  </si>
  <si>
    <t>专业测试（面试） 成绩</t>
  </si>
  <si>
    <t>专业测试（面试）    成绩*70%</t>
  </si>
  <si>
    <t>总成绩</t>
  </si>
  <si>
    <t>名次</t>
  </si>
  <si>
    <t>备注</t>
  </si>
  <si>
    <t>202100071212</t>
  </si>
  <si>
    <t>郭宇彤</t>
  </si>
  <si>
    <t>扎赉诺尔区旺泉小学</t>
  </si>
  <si>
    <t>数学教师</t>
  </si>
  <si>
    <t>15073082158003045</t>
  </si>
  <si>
    <t>202100070330</t>
  </si>
  <si>
    <t>任姣姣</t>
  </si>
  <si>
    <t>202100071318</t>
  </si>
  <si>
    <t>任美娇</t>
  </si>
  <si>
    <t>语文教师2</t>
  </si>
  <si>
    <t>15073082158003047</t>
  </si>
  <si>
    <t>202100071002</t>
  </si>
  <si>
    <t>丽丽</t>
  </si>
  <si>
    <t>202100071203</t>
  </si>
  <si>
    <t>徐佳楠</t>
  </si>
  <si>
    <t>扎赉诺尔区榕欣小学</t>
  </si>
  <si>
    <t>体育教师</t>
  </si>
  <si>
    <t>15073083158003048</t>
  </si>
  <si>
    <t>202100071619</t>
  </si>
  <si>
    <t>邱菊</t>
  </si>
  <si>
    <t>202100071317</t>
  </si>
  <si>
    <t>范兆仓</t>
  </si>
  <si>
    <t>202100072102</t>
  </si>
  <si>
    <t>翟禹杭</t>
  </si>
  <si>
    <t>202100071527</t>
  </si>
  <si>
    <t>李俊忠</t>
  </si>
  <si>
    <t>202100071214</t>
  </si>
  <si>
    <t>贺智韬</t>
  </si>
  <si>
    <t>202100070301</t>
  </si>
  <si>
    <t>王煜涵</t>
  </si>
  <si>
    <t>美术教师</t>
  </si>
  <si>
    <t>15073083158003049</t>
  </si>
  <si>
    <t>202100070302</t>
  </si>
  <si>
    <t>白国君</t>
  </si>
  <si>
    <t>202100070914</t>
  </si>
  <si>
    <t>周效嵘</t>
  </si>
  <si>
    <t>202100071105</t>
  </si>
  <si>
    <t>张志</t>
  </si>
  <si>
    <t>扎赉诺尔区第二幼儿园</t>
  </si>
  <si>
    <t>幼儿教师</t>
  </si>
  <si>
    <t>15073085158003052</t>
  </si>
  <si>
    <t>202100070422</t>
  </si>
  <si>
    <t>张岩</t>
  </si>
  <si>
    <t>202100071116</t>
  </si>
  <si>
    <t>王莹</t>
  </si>
  <si>
    <t>202100070430</t>
  </si>
  <si>
    <t>姜雪</t>
  </si>
  <si>
    <t>扎赉诺尔区第三幼儿园</t>
  </si>
  <si>
    <t>15073085158003053</t>
  </si>
  <si>
    <t>202100070804</t>
  </si>
  <si>
    <t>杨焕哲</t>
  </si>
  <si>
    <t>202100070114</t>
  </si>
  <si>
    <t>朱文婉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</si>
</sst>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;[Red]0.00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topLeftCell="A2" workbookViewId="0">
      <selection activeCell="E3" sqref="E3"/>
    </sheetView>
  </sheetViews>
  <sheetFormatPr defaultColWidth="8.875" defaultRowHeight="13.5"/>
  <cols>
    <col min="1" max="1" width="21.7" style="1" customWidth="1"/>
    <col min="2" max="2" width="18.2416666666667" style="1" customWidth="1"/>
    <col min="3" max="3" width="26.175" style="1" customWidth="1"/>
    <col min="4" max="4" width="20.0666666666667" style="1" customWidth="1"/>
    <col min="5" max="5" width="29.5416666666667" style="1" customWidth="1"/>
    <col min="6" max="6" width="17.7166666666667" style="1" customWidth="1"/>
    <col min="7" max="7" width="19.8583333333333" style="1" customWidth="1"/>
    <col min="8" max="8" width="21.875" style="1" customWidth="1"/>
    <col min="9" max="9" width="18.875" style="3" customWidth="1"/>
    <col min="10" max="10" width="14.7166666666667" style="3" customWidth="1"/>
    <col min="11" max="11" width="9.825" style="1" customWidth="1"/>
    <col min="12" max="12" width="7.875" style="1" customWidth="1"/>
    <col min="13" max="16373" width="8.875" style="1"/>
  </cols>
  <sheetData>
    <row r="1" s="1" customFormat="1" ht="4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93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11" t="s">
        <v>9</v>
      </c>
      <c r="J2" s="12" t="s">
        <v>10</v>
      </c>
      <c r="K2" s="5" t="s">
        <v>11</v>
      </c>
      <c r="L2" s="5" t="s">
        <v>12</v>
      </c>
    </row>
    <row r="3" s="1" customFormat="1" ht="26.1" customHeight="1" spans="1:12">
      <c r="A3" s="13" t="s">
        <v>13</v>
      </c>
      <c r="B3" s="13" t="s">
        <v>14</v>
      </c>
      <c r="C3" s="13" t="s">
        <v>15</v>
      </c>
      <c r="D3" s="13" t="s">
        <v>16</v>
      </c>
      <c r="E3" s="13" t="s">
        <v>17</v>
      </c>
      <c r="F3" s="9">
        <v>80.83</v>
      </c>
      <c r="G3" s="9">
        <f>F3*0.3</f>
        <v>24.249</v>
      </c>
      <c r="H3" s="10">
        <v>84</v>
      </c>
      <c r="I3" s="10">
        <f>H3*0.7</f>
        <v>58.8</v>
      </c>
      <c r="J3" s="10">
        <f>I3+G3</f>
        <v>83.049</v>
      </c>
      <c r="K3" s="8">
        <v>1</v>
      </c>
      <c r="L3" s="8"/>
    </row>
    <row r="4" s="1" customFormat="1" ht="26.1" customHeight="1" spans="1:12">
      <c r="A4" s="13" t="s">
        <v>18</v>
      </c>
      <c r="B4" s="13" t="s">
        <v>19</v>
      </c>
      <c r="C4" s="13" t="s">
        <v>15</v>
      </c>
      <c r="D4" s="13" t="s">
        <v>16</v>
      </c>
      <c r="E4" s="13" t="s">
        <v>17</v>
      </c>
      <c r="F4" s="9">
        <v>70.85</v>
      </c>
      <c r="G4" s="9">
        <f t="shared" ref="G4:G26" si="0">F4*0.3</f>
        <v>21.255</v>
      </c>
      <c r="H4" s="10">
        <v>76.6</v>
      </c>
      <c r="I4" s="10">
        <f t="shared" ref="I4:I26" si="1">H4*0.7</f>
        <v>53.62</v>
      </c>
      <c r="J4" s="10">
        <f t="shared" ref="J4:J26" si="2">I4+G4</f>
        <v>74.875</v>
      </c>
      <c r="K4" s="8">
        <v>2</v>
      </c>
      <c r="L4" s="8"/>
    </row>
    <row r="5" s="1" customFormat="1" ht="26.1" customHeight="1" spans="1:12">
      <c r="A5" s="8"/>
      <c r="B5" s="8"/>
      <c r="C5" s="8"/>
      <c r="D5" s="8"/>
      <c r="E5" s="8"/>
      <c r="F5" s="9"/>
      <c r="G5" s="9"/>
      <c r="H5" s="10"/>
      <c r="I5" s="10"/>
      <c r="J5" s="10"/>
      <c r="K5" s="8"/>
      <c r="L5" s="8"/>
    </row>
    <row r="6" s="1" customFormat="1" ht="26.1" customHeight="1" spans="1:12">
      <c r="A6" s="13" t="s">
        <v>20</v>
      </c>
      <c r="B6" s="13" t="s">
        <v>21</v>
      </c>
      <c r="C6" s="13" t="s">
        <v>15</v>
      </c>
      <c r="D6" s="13" t="s">
        <v>22</v>
      </c>
      <c r="E6" s="13" t="s">
        <v>23</v>
      </c>
      <c r="F6" s="9">
        <v>72.55</v>
      </c>
      <c r="G6" s="9">
        <f t="shared" si="0"/>
        <v>21.765</v>
      </c>
      <c r="H6" s="10">
        <v>84.4</v>
      </c>
      <c r="I6" s="10">
        <f t="shared" si="1"/>
        <v>59.08</v>
      </c>
      <c r="J6" s="10">
        <f t="shared" si="2"/>
        <v>80.845</v>
      </c>
      <c r="K6" s="8">
        <v>1</v>
      </c>
      <c r="L6" s="8"/>
    </row>
    <row r="7" s="1" customFormat="1" ht="26.1" customHeight="1" spans="1:12">
      <c r="A7" s="13" t="s">
        <v>24</v>
      </c>
      <c r="B7" s="13" t="s">
        <v>25</v>
      </c>
      <c r="C7" s="13" t="s">
        <v>15</v>
      </c>
      <c r="D7" s="13" t="s">
        <v>22</v>
      </c>
      <c r="E7" s="13" t="s">
        <v>23</v>
      </c>
      <c r="F7" s="9">
        <v>66.67</v>
      </c>
      <c r="G7" s="9">
        <f t="shared" si="0"/>
        <v>20.001</v>
      </c>
      <c r="H7" s="10">
        <v>78.4</v>
      </c>
      <c r="I7" s="10">
        <f t="shared" si="1"/>
        <v>54.88</v>
      </c>
      <c r="J7" s="10">
        <f t="shared" si="2"/>
        <v>74.881</v>
      </c>
      <c r="K7" s="8">
        <v>2</v>
      </c>
      <c r="L7" s="8"/>
    </row>
    <row r="8" s="1" customFormat="1" ht="26.1" customHeight="1" spans="1:12">
      <c r="A8" s="8"/>
      <c r="B8" s="8"/>
      <c r="C8" s="8"/>
      <c r="D8" s="8"/>
      <c r="E8" s="8"/>
      <c r="F8" s="9"/>
      <c r="G8" s="9"/>
      <c r="H8" s="10"/>
      <c r="I8" s="10"/>
      <c r="J8" s="10"/>
      <c r="K8" s="8"/>
      <c r="L8" s="8"/>
    </row>
    <row r="9" s="1" customFormat="1" ht="26.1" customHeight="1" spans="1:12">
      <c r="A9" s="13" t="s">
        <v>26</v>
      </c>
      <c r="B9" s="13" t="s">
        <v>27</v>
      </c>
      <c r="C9" s="13" t="s">
        <v>28</v>
      </c>
      <c r="D9" s="13" t="s">
        <v>29</v>
      </c>
      <c r="E9" s="13" t="s">
        <v>30</v>
      </c>
      <c r="F9" s="9">
        <v>81.83</v>
      </c>
      <c r="G9" s="9">
        <f t="shared" si="0"/>
        <v>24.549</v>
      </c>
      <c r="H9" s="10">
        <v>90.4</v>
      </c>
      <c r="I9" s="10">
        <f t="shared" si="1"/>
        <v>63.28</v>
      </c>
      <c r="J9" s="10">
        <f t="shared" si="2"/>
        <v>87.829</v>
      </c>
      <c r="K9" s="8">
        <v>1</v>
      </c>
      <c r="L9" s="8"/>
    </row>
    <row r="10" s="1" customFormat="1" ht="26.1" customHeight="1" spans="1:12">
      <c r="A10" s="13" t="s">
        <v>31</v>
      </c>
      <c r="B10" s="13" t="s">
        <v>32</v>
      </c>
      <c r="C10" s="13" t="s">
        <v>28</v>
      </c>
      <c r="D10" s="13" t="s">
        <v>29</v>
      </c>
      <c r="E10" s="13" t="s">
        <v>30</v>
      </c>
      <c r="F10" s="9">
        <v>80.91</v>
      </c>
      <c r="G10" s="9">
        <f t="shared" si="0"/>
        <v>24.273</v>
      </c>
      <c r="H10" s="10">
        <v>85.8</v>
      </c>
      <c r="I10" s="10">
        <f t="shared" si="1"/>
        <v>60.06</v>
      </c>
      <c r="J10" s="10">
        <f t="shared" si="2"/>
        <v>84.333</v>
      </c>
      <c r="K10" s="8">
        <v>2</v>
      </c>
      <c r="L10" s="8"/>
    </row>
    <row r="11" s="1" customFormat="1" ht="26.1" customHeight="1" spans="1:12">
      <c r="A11" s="13" t="s">
        <v>33</v>
      </c>
      <c r="B11" s="13" t="s">
        <v>34</v>
      </c>
      <c r="C11" s="13" t="s">
        <v>28</v>
      </c>
      <c r="D11" s="13" t="s">
        <v>29</v>
      </c>
      <c r="E11" s="13" t="s">
        <v>30</v>
      </c>
      <c r="F11" s="9">
        <v>73.18</v>
      </c>
      <c r="G11" s="9">
        <f t="shared" si="0"/>
        <v>21.954</v>
      </c>
      <c r="H11" s="10">
        <v>88.4</v>
      </c>
      <c r="I11" s="10">
        <f t="shared" si="1"/>
        <v>61.88</v>
      </c>
      <c r="J11" s="10">
        <f t="shared" si="2"/>
        <v>83.834</v>
      </c>
      <c r="K11" s="8">
        <v>3</v>
      </c>
      <c r="L11" s="8"/>
    </row>
    <row r="12" s="1" customFormat="1" ht="26.1" customHeight="1" spans="1:12">
      <c r="A12" s="13" t="s">
        <v>35</v>
      </c>
      <c r="B12" s="13" t="s">
        <v>36</v>
      </c>
      <c r="C12" s="13" t="s">
        <v>28</v>
      </c>
      <c r="D12" s="13" t="s">
        <v>29</v>
      </c>
      <c r="E12" s="13" t="s">
        <v>30</v>
      </c>
      <c r="F12" s="9">
        <v>64.91</v>
      </c>
      <c r="G12" s="9">
        <f t="shared" si="0"/>
        <v>19.473</v>
      </c>
      <c r="H12" s="10">
        <v>87.2</v>
      </c>
      <c r="I12" s="10">
        <f t="shared" si="1"/>
        <v>61.04</v>
      </c>
      <c r="J12" s="10">
        <f t="shared" si="2"/>
        <v>80.513</v>
      </c>
      <c r="K12" s="8">
        <v>4</v>
      </c>
      <c r="L12" s="8"/>
    </row>
    <row r="13" s="1" customFormat="1" ht="26.1" customHeight="1" spans="1:12">
      <c r="A13" s="13" t="s">
        <v>37</v>
      </c>
      <c r="B13" s="13" t="s">
        <v>38</v>
      </c>
      <c r="C13" s="13" t="s">
        <v>28</v>
      </c>
      <c r="D13" s="13" t="s">
        <v>29</v>
      </c>
      <c r="E13" s="13" t="s">
        <v>30</v>
      </c>
      <c r="F13" s="9">
        <v>67.92</v>
      </c>
      <c r="G13" s="9">
        <f t="shared" si="0"/>
        <v>20.376</v>
      </c>
      <c r="H13" s="10">
        <v>80.4</v>
      </c>
      <c r="I13" s="10">
        <f t="shared" si="1"/>
        <v>56.28</v>
      </c>
      <c r="J13" s="10">
        <f t="shared" si="2"/>
        <v>76.656</v>
      </c>
      <c r="K13" s="8">
        <v>5</v>
      </c>
      <c r="L13" s="8"/>
    </row>
    <row r="14" s="1" customFormat="1" ht="26.1" customHeight="1" spans="1:12">
      <c r="A14" s="13" t="s">
        <v>39</v>
      </c>
      <c r="B14" s="13" t="s">
        <v>40</v>
      </c>
      <c r="C14" s="13" t="s">
        <v>28</v>
      </c>
      <c r="D14" s="13" t="s">
        <v>29</v>
      </c>
      <c r="E14" s="13" t="s">
        <v>30</v>
      </c>
      <c r="F14" s="9">
        <v>66.13</v>
      </c>
      <c r="G14" s="9">
        <f t="shared" si="0"/>
        <v>19.839</v>
      </c>
      <c r="H14" s="10">
        <v>0</v>
      </c>
      <c r="I14" s="10">
        <f t="shared" si="1"/>
        <v>0</v>
      </c>
      <c r="J14" s="10">
        <f t="shared" si="2"/>
        <v>19.839</v>
      </c>
      <c r="K14" s="8">
        <v>6</v>
      </c>
      <c r="L14" s="8"/>
    </row>
    <row r="15" s="1" customFormat="1" ht="26.1" customHeight="1" spans="1:12">
      <c r="A15" s="8"/>
      <c r="B15" s="8"/>
      <c r="C15" s="8"/>
      <c r="D15" s="8"/>
      <c r="E15" s="8"/>
      <c r="F15" s="9"/>
      <c r="G15" s="9"/>
      <c r="H15" s="10"/>
      <c r="I15" s="10"/>
      <c r="J15" s="10"/>
      <c r="K15" s="8"/>
      <c r="L15" s="8"/>
    </row>
    <row r="16" s="1" customFormat="1" ht="26.1" customHeight="1" spans="1:12">
      <c r="A16" s="13" t="s">
        <v>41</v>
      </c>
      <c r="B16" s="13" t="s">
        <v>42</v>
      </c>
      <c r="C16" s="13" t="s">
        <v>28</v>
      </c>
      <c r="D16" s="13" t="s">
        <v>43</v>
      </c>
      <c r="E16" s="13" t="s">
        <v>44</v>
      </c>
      <c r="F16" s="9">
        <v>82.41</v>
      </c>
      <c r="G16" s="9">
        <f t="shared" si="0"/>
        <v>24.723</v>
      </c>
      <c r="H16" s="10">
        <v>83.8</v>
      </c>
      <c r="I16" s="10">
        <f t="shared" si="1"/>
        <v>58.66</v>
      </c>
      <c r="J16" s="10">
        <f t="shared" si="2"/>
        <v>83.383</v>
      </c>
      <c r="K16" s="8">
        <v>1</v>
      </c>
      <c r="L16" s="8"/>
    </row>
    <row r="17" s="1" customFormat="1" ht="26.1" customHeight="1" spans="1:12">
      <c r="A17" s="13" t="s">
        <v>45</v>
      </c>
      <c r="B17" s="13" t="s">
        <v>46</v>
      </c>
      <c r="C17" s="13" t="s">
        <v>28</v>
      </c>
      <c r="D17" s="13" t="s">
        <v>43</v>
      </c>
      <c r="E17" s="13" t="s">
        <v>44</v>
      </c>
      <c r="F17" s="9">
        <v>80.41</v>
      </c>
      <c r="G17" s="9">
        <f t="shared" si="0"/>
        <v>24.123</v>
      </c>
      <c r="H17" s="10">
        <v>81.2</v>
      </c>
      <c r="I17" s="10">
        <f t="shared" si="1"/>
        <v>56.84</v>
      </c>
      <c r="J17" s="10">
        <f t="shared" si="2"/>
        <v>80.963</v>
      </c>
      <c r="K17" s="8">
        <v>2</v>
      </c>
      <c r="L17" s="8"/>
    </row>
    <row r="18" s="1" customFormat="1" ht="26.1" customHeight="1" spans="1:12">
      <c r="A18" s="13" t="s">
        <v>47</v>
      </c>
      <c r="B18" s="13" t="s">
        <v>48</v>
      </c>
      <c r="C18" s="13" t="s">
        <v>28</v>
      </c>
      <c r="D18" s="13" t="s">
        <v>43</v>
      </c>
      <c r="E18" s="13" t="s">
        <v>44</v>
      </c>
      <c r="F18" s="9">
        <v>81.21</v>
      </c>
      <c r="G18" s="9">
        <f t="shared" si="0"/>
        <v>24.363</v>
      </c>
      <c r="H18" s="10">
        <v>76.4</v>
      </c>
      <c r="I18" s="10">
        <f t="shared" si="1"/>
        <v>53.48</v>
      </c>
      <c r="J18" s="10">
        <f t="shared" si="2"/>
        <v>77.843</v>
      </c>
      <c r="K18" s="8">
        <v>3</v>
      </c>
      <c r="L18" s="8"/>
    </row>
    <row r="19" s="1" customFormat="1" ht="26.1" customHeight="1" spans="1:12">
      <c r="A19" s="8"/>
      <c r="B19" s="8"/>
      <c r="C19" s="8"/>
      <c r="D19" s="8"/>
      <c r="E19" s="8"/>
      <c r="F19" s="9"/>
      <c r="G19" s="9"/>
      <c r="H19" s="10"/>
      <c r="I19" s="10"/>
      <c r="J19" s="10"/>
      <c r="K19" s="8"/>
      <c r="L19" s="8"/>
    </row>
    <row r="20" s="1" customFormat="1" ht="26.1" customHeight="1" spans="1:12">
      <c r="A20" s="13" t="s">
        <v>49</v>
      </c>
      <c r="B20" s="13" t="s">
        <v>50</v>
      </c>
      <c r="C20" s="13" t="s">
        <v>51</v>
      </c>
      <c r="D20" s="13" t="s">
        <v>52</v>
      </c>
      <c r="E20" s="13" t="s">
        <v>53</v>
      </c>
      <c r="F20" s="9">
        <v>82.94</v>
      </c>
      <c r="G20" s="9">
        <f t="shared" si="0"/>
        <v>24.882</v>
      </c>
      <c r="H20" s="10">
        <v>88.2</v>
      </c>
      <c r="I20" s="10">
        <f t="shared" si="1"/>
        <v>61.74</v>
      </c>
      <c r="J20" s="10">
        <f t="shared" si="2"/>
        <v>86.622</v>
      </c>
      <c r="K20" s="8">
        <v>1</v>
      </c>
      <c r="L20" s="8"/>
    </row>
    <row r="21" s="1" customFormat="1" ht="26.1" customHeight="1" spans="1:12">
      <c r="A21" s="13" t="s">
        <v>54</v>
      </c>
      <c r="B21" s="13" t="s">
        <v>55</v>
      </c>
      <c r="C21" s="13" t="s">
        <v>51</v>
      </c>
      <c r="D21" s="13" t="s">
        <v>52</v>
      </c>
      <c r="E21" s="13" t="s">
        <v>53</v>
      </c>
      <c r="F21" s="9">
        <v>82.55</v>
      </c>
      <c r="G21" s="9">
        <f t="shared" si="0"/>
        <v>24.765</v>
      </c>
      <c r="H21" s="10">
        <v>87.2</v>
      </c>
      <c r="I21" s="10">
        <f t="shared" si="1"/>
        <v>61.04</v>
      </c>
      <c r="J21" s="10">
        <f t="shared" si="2"/>
        <v>85.805</v>
      </c>
      <c r="K21" s="8">
        <v>2</v>
      </c>
      <c r="L21" s="8"/>
    </row>
    <row r="22" s="1" customFormat="1" ht="26.1" customHeight="1" spans="1:12">
      <c r="A22" s="13" t="s">
        <v>56</v>
      </c>
      <c r="B22" s="13" t="s">
        <v>57</v>
      </c>
      <c r="C22" s="13" t="s">
        <v>51</v>
      </c>
      <c r="D22" s="13" t="s">
        <v>52</v>
      </c>
      <c r="E22" s="13" t="s">
        <v>53</v>
      </c>
      <c r="F22" s="9">
        <v>81.07</v>
      </c>
      <c r="G22" s="9">
        <f t="shared" si="0"/>
        <v>24.321</v>
      </c>
      <c r="H22" s="10">
        <v>80.2</v>
      </c>
      <c r="I22" s="10">
        <f t="shared" si="1"/>
        <v>56.14</v>
      </c>
      <c r="J22" s="10">
        <f t="shared" si="2"/>
        <v>80.461</v>
      </c>
      <c r="K22" s="8">
        <v>3</v>
      </c>
      <c r="L22" s="8"/>
    </row>
    <row r="23" s="1" customFormat="1" ht="26.1" customHeight="1" spans="1:12">
      <c r="A23" s="8"/>
      <c r="B23" s="8"/>
      <c r="C23" s="8"/>
      <c r="D23" s="8"/>
      <c r="E23" s="8"/>
      <c r="F23" s="9"/>
      <c r="G23" s="9"/>
      <c r="H23" s="10"/>
      <c r="I23" s="10"/>
      <c r="J23" s="10"/>
      <c r="K23" s="8"/>
      <c r="L23" s="8"/>
    </row>
    <row r="24" s="1" customFormat="1" ht="26.1" customHeight="1" spans="1:12">
      <c r="A24" s="13" t="s">
        <v>58</v>
      </c>
      <c r="B24" s="13" t="s">
        <v>59</v>
      </c>
      <c r="C24" s="13" t="s">
        <v>60</v>
      </c>
      <c r="D24" s="13" t="s">
        <v>52</v>
      </c>
      <c r="E24" s="13" t="s">
        <v>61</v>
      </c>
      <c r="F24" s="9">
        <v>82.38</v>
      </c>
      <c r="G24" s="9">
        <f t="shared" si="0"/>
        <v>24.714</v>
      </c>
      <c r="H24" s="10">
        <v>83.6</v>
      </c>
      <c r="I24" s="10">
        <f t="shared" si="1"/>
        <v>58.52</v>
      </c>
      <c r="J24" s="10">
        <f t="shared" si="2"/>
        <v>83.234</v>
      </c>
      <c r="K24" s="8">
        <v>1</v>
      </c>
      <c r="L24" s="8"/>
    </row>
    <row r="25" s="1" customFormat="1" ht="26.1" customHeight="1" spans="1:12">
      <c r="A25" s="13" t="s">
        <v>62</v>
      </c>
      <c r="B25" s="13" t="s">
        <v>63</v>
      </c>
      <c r="C25" s="13" t="s">
        <v>60</v>
      </c>
      <c r="D25" s="13" t="s">
        <v>52</v>
      </c>
      <c r="E25" s="13" t="s">
        <v>61</v>
      </c>
      <c r="F25" s="9">
        <v>76.77</v>
      </c>
      <c r="G25" s="9">
        <f t="shared" si="0"/>
        <v>23.031</v>
      </c>
      <c r="H25" s="10">
        <v>82.6</v>
      </c>
      <c r="I25" s="10">
        <f t="shared" si="1"/>
        <v>57.82</v>
      </c>
      <c r="J25" s="10">
        <f t="shared" si="2"/>
        <v>80.851</v>
      </c>
      <c r="K25" s="8">
        <v>2</v>
      </c>
      <c r="L25" s="8"/>
    </row>
    <row r="26" s="1" customFormat="1" ht="26.1" customHeight="1" spans="1:12">
      <c r="A26" s="13" t="s">
        <v>64</v>
      </c>
      <c r="B26" s="13" t="s">
        <v>65</v>
      </c>
      <c r="C26" s="13" t="s">
        <v>60</v>
      </c>
      <c r="D26" s="13" t="s">
        <v>52</v>
      </c>
      <c r="E26" s="13" t="s">
        <v>61</v>
      </c>
      <c r="F26" s="9">
        <v>76.26</v>
      </c>
      <c r="G26" s="9">
        <f t="shared" si="0"/>
        <v>22.878</v>
      </c>
      <c r="H26" s="10">
        <v>81.6</v>
      </c>
      <c r="I26" s="10">
        <f t="shared" si="1"/>
        <v>57.12</v>
      </c>
      <c r="J26" s="10">
        <f t="shared" si="2"/>
        <v>79.998</v>
      </c>
      <c r="K26" s="8">
        <v>3</v>
      </c>
      <c r="L26" s="8"/>
    </row>
  </sheetData>
  <mergeCells count="1">
    <mergeCell ref="A1:L1"/>
  </mergeCells>
  <pageMargins left="0.75" right="0.75" top="1" bottom="1" header="0.5" footer="0.5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2021-08-25T05:39:00Z</dcterms:created>
  <dcterms:modified xsi:type="dcterms:W3CDTF">2021-08-30T03:41:58Z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7FA42BC03CB4455AA8B13E508609EC52</vt:lpwstr>
  </property>
  <property fmtid="{D5CDD505-2E9C-101B-9397-08002B2CF9AE}" pid="3" name="KSOProductBuildVer">
    <vt:lpwstr>2052-11.1.0.10700</vt:lpwstr>
  </property>
</Properties>
</file>