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<sst xmlns="http://schemas.openxmlformats.org/spreadsheetml/2006/main" count="1190" uniqueCount="644">
  <si>
    <t>附件4</t>
  </si>
  <si>
    <t>随州市2021年考试录用公务员（第一批）拟录用人员公示名单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</si>
  <si>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</si>
  <si>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</si>
  <si>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</si>
  <si>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</si>
  <si>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</si>
  <si>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</si>
  <si>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</si>
  <si>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</si>
  <si>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</si>
  <si>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</si>
  <si>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</si>
  <si>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专业测试分数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</si>
  <si>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</si>
  <si>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</si>
  <si>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</si>
  <si>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</si>
  <si>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</si>
  <si>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</si>
  <si>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</si>
  <si>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</si>
  <si>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</si>
  <si>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</si>
  <si>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随州市直</t>
  </si>
  <si>
    <t>随州市经济和信息化局</t>
  </si>
  <si>
    <t>综合岗</t>
  </si>
  <si>
    <t>14230202012001001</t>
  </si>
  <si>
    <t>杨婷婷</t>
  </si>
  <si>
    <t>女</t>
  </si>
  <si>
    <t>142040101310</t>
  </si>
  <si>
    <t>江西农业大学</t>
  </si>
  <si>
    <t>随州高新技术产业园区医院</t>
  </si>
  <si>
    <t>随州市农业农村局</t>
  </si>
  <si>
    <t>办公室综合岗</t>
  </si>
  <si>
    <t>14230202012001002</t>
  </si>
  <si>
    <t>杨阳</t>
  </si>
  <si>
    <t>男</t>
  </si>
  <si>
    <t>142040104101</t>
  </si>
  <si>
    <t>河南农业大学</t>
  </si>
  <si>
    <t>桐柏县委巡察办</t>
  </si>
  <si>
    <t>随州市生态环境局广水市分局</t>
  </si>
  <si>
    <t>综合业务岗</t>
  </si>
  <si>
    <t>14230202012001003</t>
  </si>
  <si>
    <t>骆媛媛</t>
  </si>
  <si>
    <t>142040101723</t>
  </si>
  <si>
    <t>西北农林科技大学</t>
  </si>
  <si>
    <t>无</t>
  </si>
  <si>
    <t>余冲</t>
  </si>
  <si>
    <t>142040105701</t>
  </si>
  <si>
    <t>河南工业大学环境工程学院</t>
  </si>
  <si>
    <t>14230202012001004</t>
  </si>
  <si>
    <t>王旗</t>
  </si>
  <si>
    <t>142040104221</t>
  </si>
  <si>
    <t>安阳学院</t>
  </si>
  <si>
    <t>随州市应急管理局</t>
  </si>
  <si>
    <t>14230202012001006</t>
  </si>
  <si>
    <t>加梦洋</t>
  </si>
  <si>
    <t>142040201122</t>
  </si>
  <si>
    <t>湖北大学</t>
  </si>
  <si>
    <t>随州市市场监督管理局</t>
  </si>
  <si>
    <t>药品安全监督管理岗</t>
  </si>
  <si>
    <t>14230202012001007</t>
  </si>
  <si>
    <t>李更</t>
  </si>
  <si>
    <t>142040101229</t>
  </si>
  <si>
    <t>三峡大学</t>
  </si>
  <si>
    <t>宜昌途南环境科技有限公司</t>
  </si>
  <si>
    <t>勤务执法岗</t>
  </si>
  <si>
    <t>14230202012001008</t>
  </si>
  <si>
    <t>吴云</t>
  </si>
  <si>
    <t>142040105215</t>
  </si>
  <si>
    <t>江西中医药大学</t>
  </si>
  <si>
    <t>曾都区公共检验检测中心</t>
  </si>
  <si>
    <t>中共随州市委党校（参公）</t>
  </si>
  <si>
    <t>综合业务岗2</t>
  </si>
  <si>
    <t>14230202012001009</t>
  </si>
  <si>
    <t>孙晨</t>
  </si>
  <si>
    <t>142040105729</t>
  </si>
  <si>
    <t>中共随州市委党校</t>
  </si>
  <si>
    <t>随州市中级人民法院</t>
  </si>
  <si>
    <t>司法行政岗</t>
  </si>
  <si>
    <t>14230202012001010</t>
  </si>
  <si>
    <t>廖璨</t>
  </si>
  <si>
    <t>142040101922</t>
  </si>
  <si>
    <t>湖北省随州市随县统计局普查中心</t>
  </si>
  <si>
    <t>司法警察岗1</t>
  </si>
  <si>
    <t>14230202012001011</t>
  </si>
  <si>
    <t>樊旭力</t>
  </si>
  <si>
    <t>142040102220</t>
  </si>
  <si>
    <t>湖北经济学院法商学院</t>
  </si>
  <si>
    <t>湖北澳峰装饰工程有限公司</t>
  </si>
  <si>
    <t>司法警察岗2</t>
  </si>
  <si>
    <t>14230202012001012</t>
  </si>
  <si>
    <t>李欣灿</t>
  </si>
  <si>
    <t>142040101207</t>
  </si>
  <si>
    <t>中南财经政法大学</t>
  </si>
  <si>
    <t>天后宫社区</t>
  </si>
  <si>
    <t>随州市公安机关</t>
  </si>
  <si>
    <t>随州市公安局曾都区分局</t>
  </si>
  <si>
    <t>执法勤务岗</t>
  </si>
  <si>
    <t>14230202012006001</t>
  </si>
  <si>
    <t>汪白冰</t>
  </si>
  <si>
    <t>142040100317</t>
  </si>
  <si>
    <t>黄冈师范学院</t>
  </si>
  <si>
    <t>中共广水市委党校</t>
  </si>
  <si>
    <t>警务技术岗</t>
  </si>
  <si>
    <t>14230202012006002</t>
  </si>
  <si>
    <t>叶放</t>
  </si>
  <si>
    <t>142040100505</t>
  </si>
  <si>
    <t>北京联合大学</t>
  </si>
  <si>
    <t>广水市行政服务中心（外包）</t>
  </si>
  <si>
    <t>14230202012006003</t>
  </si>
  <si>
    <t>肖紫玢</t>
  </si>
  <si>
    <t>142040100514</t>
  </si>
  <si>
    <t>河南科技大学</t>
  </si>
  <si>
    <t>随州市乡镇（街道）机关招录村（社区）干部职位</t>
  </si>
  <si>
    <t>随州高新区淅河镇人民政府</t>
  </si>
  <si>
    <t>14230202012005001</t>
  </si>
  <si>
    <t>魏荣涛</t>
  </si>
  <si>
    <t>442013406730</t>
  </si>
  <si>
    <t>华中农业大学</t>
  </si>
  <si>
    <t>淅河镇魏家老湾村村委会</t>
  </si>
  <si>
    <t>曾都区</t>
  </si>
  <si>
    <t>曾都区纪委监委</t>
  </si>
  <si>
    <t>派出纪检监察机构执纪审查岗</t>
  </si>
  <si>
    <t>14230202012002001</t>
  </si>
  <si>
    <t>张泽麟</t>
  </si>
  <si>
    <t>142040102817</t>
  </si>
  <si>
    <t>南京理工大学</t>
  </si>
  <si>
    <t>14230202012002002</t>
  </si>
  <si>
    <t>邱志健</t>
  </si>
  <si>
    <t>142040105627</t>
  </si>
  <si>
    <t>湖北文理学院</t>
  </si>
  <si>
    <t>曾都区林业局</t>
  </si>
  <si>
    <t>林业管理岗</t>
  </si>
  <si>
    <t>14230202012002003</t>
  </si>
  <si>
    <t>陈彦冰</t>
  </si>
  <si>
    <t>142040200511</t>
  </si>
  <si>
    <t>东北林业大学</t>
  </si>
  <si>
    <t>体检递补</t>
  </si>
  <si>
    <t>曾都区人民法院</t>
  </si>
  <si>
    <t>财务管理岗</t>
  </si>
  <si>
    <t>14230202012002004</t>
  </si>
  <si>
    <t>沈梦雪</t>
  </si>
  <si>
    <t>142040106425</t>
  </si>
  <si>
    <t>西南民族大学</t>
  </si>
  <si>
    <t>14230202012002005</t>
  </si>
  <si>
    <t>罗倩文</t>
  </si>
  <si>
    <t>142040200625</t>
  </si>
  <si>
    <t>湖北中医药大学</t>
  </si>
  <si>
    <t>随县</t>
  </si>
  <si>
    <t>随县妇女联合会（参公）</t>
  </si>
  <si>
    <t>14230202012004001</t>
  </si>
  <si>
    <t>陈玉琦</t>
  </si>
  <si>
    <t>142040105416</t>
  </si>
  <si>
    <t>武汉科技大学城市学院</t>
  </si>
  <si>
    <t>随县县委政法委员会</t>
  </si>
  <si>
    <t>14230202012004002</t>
  </si>
  <si>
    <t>杨云</t>
  </si>
  <si>
    <t>142040103818</t>
  </si>
  <si>
    <t>华中师范大学</t>
  </si>
  <si>
    <t>湖北省随州市随县第一高级中学</t>
  </si>
  <si>
    <t>随县水利和湖泊局</t>
  </si>
  <si>
    <t>14230202012004003</t>
  </si>
  <si>
    <t>刘朝阳</t>
  </si>
  <si>
    <t>142040102914</t>
  </si>
  <si>
    <t>随县林业局</t>
  </si>
  <si>
    <t>14230202012004005</t>
  </si>
  <si>
    <t>梁奥运</t>
  </si>
  <si>
    <t>142040104401</t>
  </si>
  <si>
    <t>长江大学</t>
  </si>
  <si>
    <t>随县应急管理局</t>
  </si>
  <si>
    <t>14230202012004007</t>
  </si>
  <si>
    <t>王凡</t>
  </si>
  <si>
    <t>142040105930</t>
  </si>
  <si>
    <t>华北科技学院</t>
  </si>
  <si>
    <t>胡飞</t>
  </si>
  <si>
    <t>142040200827</t>
  </si>
  <si>
    <t>内蒙古科技大学</t>
  </si>
  <si>
    <t>安徽开发矿业有限公司</t>
  </si>
  <si>
    <t>随县审计局</t>
  </si>
  <si>
    <t>14230202012004008</t>
  </si>
  <si>
    <t>陈梦</t>
  </si>
  <si>
    <t>142040102802</t>
  </si>
  <si>
    <t>湖北汽车工业学院</t>
  </si>
  <si>
    <t>启程人力资源</t>
  </si>
  <si>
    <t>随县科学技术和经济信息化局</t>
  </si>
  <si>
    <t>14230202012004009</t>
  </si>
  <si>
    <t>王砚</t>
  </si>
  <si>
    <t>142040105509</t>
  </si>
  <si>
    <t>湖北工业大学</t>
  </si>
  <si>
    <t>随县发展和改革局</t>
  </si>
  <si>
    <t>14230202012004010</t>
  </si>
  <si>
    <t>方圆</t>
  </si>
  <si>
    <t>142040102911</t>
  </si>
  <si>
    <t>广东外语外贸大学</t>
  </si>
  <si>
    <t>随县教育局</t>
  </si>
  <si>
    <t>办公室综合岗1</t>
  </si>
  <si>
    <t>14230202012004011</t>
  </si>
  <si>
    <t>刘雪萌</t>
  </si>
  <si>
    <t>142040200407</t>
  </si>
  <si>
    <t>武昌理工学院</t>
  </si>
  <si>
    <t>办公室综合岗2</t>
  </si>
  <si>
    <t>14230202012004012</t>
  </si>
  <si>
    <t>孙涵欣</t>
  </si>
  <si>
    <t>142040101017</t>
  </si>
  <si>
    <t>两水学校</t>
  </si>
  <si>
    <t>随县民政局</t>
  </si>
  <si>
    <t>14230202012004013</t>
  </si>
  <si>
    <t>左冬莹</t>
  </si>
  <si>
    <t>142040104017</t>
  </si>
  <si>
    <t>济南大学</t>
  </si>
  <si>
    <t>14230202012004014</t>
  </si>
  <si>
    <t>黄春艳</t>
  </si>
  <si>
    <t>142040106025</t>
  </si>
  <si>
    <t>中山大学</t>
  </si>
  <si>
    <t>随县自然资源和规划局</t>
  </si>
  <si>
    <t>14230202012004015</t>
  </si>
  <si>
    <t>张欣琦</t>
  </si>
  <si>
    <t>142040200127</t>
  </si>
  <si>
    <t>华中科技大学</t>
  </si>
  <si>
    <t>随县农业农村局</t>
  </si>
  <si>
    <t>14230202012004016</t>
  </si>
  <si>
    <t>梅红</t>
  </si>
  <si>
    <t>142040101209</t>
  </si>
  <si>
    <t>14230202012004017</t>
  </si>
  <si>
    <t>朱文杰</t>
  </si>
  <si>
    <t>142040102827</t>
  </si>
  <si>
    <t>中南大学</t>
  </si>
  <si>
    <t>随县人民法院</t>
  </si>
  <si>
    <t>14230202012004018</t>
  </si>
  <si>
    <t>曾艳梅</t>
  </si>
  <si>
    <t>142040104123</t>
  </si>
  <si>
    <t>曾都区人力资源和社会保障局</t>
  </si>
  <si>
    <t>14230202012004019</t>
  </si>
  <si>
    <t>秦艺铭</t>
  </si>
  <si>
    <t>142040103227</t>
  </si>
  <si>
    <t>中南民族大学工商学院</t>
  </si>
  <si>
    <t>随州市神农公园管理处</t>
  </si>
  <si>
    <t>司法警察</t>
  </si>
  <si>
    <t>14230202012004020</t>
  </si>
  <si>
    <t>李云辉</t>
  </si>
  <si>
    <t>142040102627</t>
  </si>
  <si>
    <t>中央司法警官学院</t>
  </si>
  <si>
    <t>待业</t>
  </si>
  <si>
    <t>随县厉山镇人民政府</t>
  </si>
  <si>
    <t>14230202012004021</t>
  </si>
  <si>
    <t>张英越</t>
  </si>
  <si>
    <t>142040203816</t>
  </si>
  <si>
    <t>温州肯恩大学</t>
  </si>
  <si>
    <t>陈晟</t>
  </si>
  <si>
    <t>142040201607</t>
  </si>
  <si>
    <t>武汉轻工大学</t>
  </si>
  <si>
    <t>叶亚璇</t>
  </si>
  <si>
    <t>142040203214</t>
  </si>
  <si>
    <t>西南石油大学</t>
  </si>
  <si>
    <t>随县小林镇人民政府</t>
  </si>
  <si>
    <t>14230202012004022</t>
  </si>
  <si>
    <t>罗明月</t>
  </si>
  <si>
    <t>142040204101</t>
  </si>
  <si>
    <t>河北工业大学</t>
  </si>
  <si>
    <t>戴燏辉</t>
  </si>
  <si>
    <t>142040202225</t>
  </si>
  <si>
    <t>武汉生物工程学院</t>
  </si>
  <si>
    <t>祝梦雅</t>
  </si>
  <si>
    <t>142040202421</t>
  </si>
  <si>
    <t>河南财经政法大学</t>
  </si>
  <si>
    <t>随县唐县镇人民政府</t>
  </si>
  <si>
    <t>14230202012004023</t>
  </si>
  <si>
    <t>肖守娇</t>
  </si>
  <si>
    <t>142040203601</t>
  </si>
  <si>
    <t>武汉华夏理工学院</t>
  </si>
  <si>
    <t>随县尚市镇人民政府</t>
  </si>
  <si>
    <t>14230202012004024</t>
  </si>
  <si>
    <t>杜倩</t>
  </si>
  <si>
    <t>142040202529</t>
  </si>
  <si>
    <t>武汉学院</t>
  </si>
  <si>
    <t>随州市星星园影视传媒有限责任公司</t>
  </si>
  <si>
    <t>随县安居镇人民政府</t>
  </si>
  <si>
    <t>14230202012004025</t>
  </si>
  <si>
    <t>彭瑞欣</t>
  </si>
  <si>
    <t>142040203925</t>
  </si>
  <si>
    <t>武汉纺织大学</t>
  </si>
  <si>
    <t>随县社会养老保险局</t>
  </si>
  <si>
    <t>任瑜杰</t>
  </si>
  <si>
    <t>142040204216</t>
  </si>
  <si>
    <t>湖北师范大学</t>
  </si>
  <si>
    <t>向剑锋</t>
  </si>
  <si>
    <t>142040202725</t>
  </si>
  <si>
    <t>北京林业大学</t>
  </si>
  <si>
    <t>随县新街镇人民政府</t>
  </si>
  <si>
    <t>14230202012004026</t>
  </si>
  <si>
    <t>蒋金露</t>
  </si>
  <si>
    <t>142040204206</t>
  </si>
  <si>
    <t>湖北经济学院</t>
  </si>
  <si>
    <t>随县澴潭镇人民政府</t>
  </si>
  <si>
    <t>14230202012004027</t>
  </si>
  <si>
    <t>聂紫桐</t>
  </si>
  <si>
    <t>142040202108</t>
  </si>
  <si>
    <t>三峡大学科技学院</t>
  </si>
  <si>
    <t>随县洪山镇人民政府</t>
  </si>
  <si>
    <t>14230202012004028</t>
  </si>
  <si>
    <t>黄鑫雨</t>
  </si>
  <si>
    <t>142040203112</t>
  </si>
  <si>
    <t>湖北工业大学工程技术学院</t>
  </si>
  <si>
    <t>商倩茹</t>
  </si>
  <si>
    <t>142040203002</t>
  </si>
  <si>
    <t>湖北科技学院</t>
  </si>
  <si>
    <t>周海洋</t>
  </si>
  <si>
    <t>142040202127</t>
  </si>
  <si>
    <t>永安坝街道办事处</t>
  </si>
  <si>
    <t>随县三里岗镇人民政府</t>
  </si>
  <si>
    <t>14230202012004029</t>
  </si>
  <si>
    <t>刘念</t>
  </si>
  <si>
    <t>142040202609</t>
  </si>
  <si>
    <t>随县柳林镇人民政府</t>
  </si>
  <si>
    <t>14230202012004030</t>
  </si>
  <si>
    <t>沈曦伟</t>
  </si>
  <si>
    <t>142040202003</t>
  </si>
  <si>
    <t>黄刚</t>
  </si>
  <si>
    <t>142040203529</t>
  </si>
  <si>
    <t>随县均川镇人民政府</t>
  </si>
  <si>
    <t>14230202012004031</t>
  </si>
  <si>
    <t>黄杨阳</t>
  </si>
  <si>
    <t>142040201707</t>
  </si>
  <si>
    <t>刘美晨</t>
  </si>
  <si>
    <t>142040203124</t>
  </si>
  <si>
    <t>14230202012004032</t>
  </si>
  <si>
    <t>姜晓冬</t>
  </si>
  <si>
    <t>142040203408</t>
  </si>
  <si>
    <t>广东海洋大学</t>
  </si>
  <si>
    <t>随州市检察院</t>
  </si>
  <si>
    <t>14230202012004033</t>
  </si>
  <si>
    <t>徐子洋</t>
  </si>
  <si>
    <t>142040203525</t>
  </si>
  <si>
    <t>南昌航空大学</t>
  </si>
  <si>
    <t>中国农业银行随州分行历山支行</t>
  </si>
  <si>
    <t>14230202012004034</t>
  </si>
  <si>
    <t>徐伟伦</t>
  </si>
  <si>
    <t>142040203520</t>
  </si>
  <si>
    <t>曾都区农业农村局农发办</t>
  </si>
  <si>
    <t>14230202012005002</t>
  </si>
  <si>
    <t>孙国成</t>
  </si>
  <si>
    <t>442013404418</t>
  </si>
  <si>
    <t>天坡村委会</t>
  </si>
  <si>
    <t>14230202012005005</t>
  </si>
  <si>
    <t>肖洪林</t>
  </si>
  <si>
    <t>442013401017</t>
  </si>
  <si>
    <t>吴山镇肖家湾居委会</t>
  </si>
  <si>
    <t>随县公安局</t>
  </si>
  <si>
    <t>14230202012006004</t>
  </si>
  <si>
    <t>雷川</t>
  </si>
  <si>
    <t>142040100525</t>
  </si>
  <si>
    <t>68</t>
  </si>
  <si>
    <t>65.5</t>
  </si>
  <si>
    <t>62</t>
  </si>
  <si>
    <t xml:space="preserve">重庆理工大学 </t>
  </si>
  <si>
    <t>刘浩</t>
  </si>
  <si>
    <t>142040100520</t>
  </si>
  <si>
    <t>57.6</t>
  </si>
  <si>
    <t>65</t>
  </si>
  <si>
    <t>70</t>
  </si>
  <si>
    <t>72.57</t>
  </si>
  <si>
    <t>长春工业大学</t>
  </si>
  <si>
    <t>孝感市孝南区人民检察院</t>
  </si>
  <si>
    <t>刘华肖</t>
  </si>
  <si>
    <t>142040100311</t>
  </si>
  <si>
    <t>63.2</t>
  </si>
  <si>
    <t>64.5</t>
  </si>
  <si>
    <t>69</t>
  </si>
  <si>
    <t>32.665</t>
  </si>
  <si>
    <t>76.8</t>
  </si>
  <si>
    <t>71.065</t>
  </si>
  <si>
    <t>湖北随州农村商业银行</t>
  </si>
  <si>
    <t>王艺涵</t>
  </si>
  <si>
    <t>142040100229</t>
  </si>
  <si>
    <t>66.4</t>
  </si>
  <si>
    <t>58</t>
  </si>
  <si>
    <t>66</t>
  </si>
  <si>
    <t>31.88</t>
  </si>
  <si>
    <t>78.2</t>
  </si>
  <si>
    <t>70.98</t>
  </si>
  <si>
    <t>武汉工程大学</t>
  </si>
  <si>
    <t>湖北大道汽车科技有限公司</t>
  </si>
  <si>
    <t>14230202012006005</t>
  </si>
  <si>
    <t>廖凯伦</t>
  </si>
  <si>
    <t>142040100209</t>
  </si>
  <si>
    <t>68.5</t>
  </si>
  <si>
    <t>76</t>
  </si>
  <si>
    <t>34.315</t>
  </si>
  <si>
    <t>78.5</t>
  </si>
  <si>
    <t>73.565</t>
  </si>
  <si>
    <t>铜陵学院</t>
  </si>
  <si>
    <t>随县公安局高城派出所</t>
  </si>
  <si>
    <t>14230202012006006</t>
  </si>
  <si>
    <t>吕斌</t>
  </si>
  <si>
    <t>142040100108</t>
  </si>
  <si>
    <t>73.6</t>
  </si>
  <si>
    <t>82.5</t>
  </si>
  <si>
    <t>38.495</t>
  </si>
  <si>
    <t>79.9</t>
  </si>
  <si>
    <t>78.445</t>
  </si>
  <si>
    <t>天津财经大学</t>
  </si>
  <si>
    <t>北京锐融天下科技股份有限公司</t>
  </si>
  <si>
    <t>办公室综合岗职位1</t>
  </si>
  <si>
    <t>徐文娟</t>
  </si>
  <si>
    <t>142040100611</t>
  </si>
  <si>
    <t>74.4</t>
  </si>
  <si>
    <t>70.5</t>
  </si>
  <si>
    <t>77</t>
  </si>
  <si>
    <t>37.055</t>
  </si>
  <si>
    <t>83.7</t>
  </si>
  <si>
    <t>78.855</t>
  </si>
  <si>
    <t>中南财经政法大学武汉学院</t>
  </si>
  <si>
    <t>季梁学校</t>
  </si>
  <si>
    <t>2020年</t>
  </si>
  <si>
    <t>广水市</t>
  </si>
  <si>
    <t>广水市纪会监委会机关</t>
  </si>
  <si>
    <t>机关文字综合调研岗</t>
  </si>
  <si>
    <t>14230202012003001</t>
  </si>
  <si>
    <t>董晏晏</t>
  </si>
  <si>
    <t>142040200808</t>
  </si>
  <si>
    <t>武汉东湖学院</t>
  </si>
  <si>
    <t>广水市财政局</t>
  </si>
  <si>
    <t>财务管理</t>
  </si>
  <si>
    <t>14230202012003002</t>
  </si>
  <si>
    <t>廖天姿</t>
  </si>
  <si>
    <t>142040105307</t>
  </si>
  <si>
    <t>广水市委办公室</t>
  </si>
  <si>
    <t>14230202012003003</t>
  </si>
  <si>
    <t>郭辰宇</t>
  </si>
  <si>
    <t>142040102730</t>
  </si>
  <si>
    <t>广水市委统战部</t>
  </si>
  <si>
    <t>14230202012003004</t>
  </si>
  <si>
    <t>杨朝羽</t>
  </si>
  <si>
    <t>142040103222</t>
  </si>
  <si>
    <t>汉江师范学院</t>
  </si>
  <si>
    <t>广水市委政法委员会</t>
  </si>
  <si>
    <t>14230202012003005</t>
  </si>
  <si>
    <t>何婷婷</t>
  </si>
  <si>
    <t>142040105323</t>
  </si>
  <si>
    <t>广水市发展和改革局</t>
  </si>
  <si>
    <t>粮食调控与技术岗</t>
  </si>
  <si>
    <t>14230202012003006</t>
  </si>
  <si>
    <t>王静</t>
  </si>
  <si>
    <t>142040104710</t>
  </si>
  <si>
    <t>湖北梯田文化传播有限公司</t>
  </si>
  <si>
    <t>广水市市场监督管理局</t>
  </si>
  <si>
    <t>14230202012003007</t>
  </si>
  <si>
    <t>叶沛霖</t>
  </si>
  <si>
    <t>142040102315</t>
  </si>
  <si>
    <t>湖北第二师范学院</t>
  </si>
  <si>
    <t>随县经济综合执法大队</t>
  </si>
  <si>
    <t>广水市委组织部</t>
  </si>
  <si>
    <t>14230202012003008</t>
  </si>
  <si>
    <t>徐大威</t>
  </si>
  <si>
    <t>142040104328</t>
  </si>
  <si>
    <t>京山市医疗保障局</t>
  </si>
  <si>
    <t>广水市交通运输局</t>
  </si>
  <si>
    <t>14230202012003009</t>
  </si>
  <si>
    <t>李爽迪</t>
  </si>
  <si>
    <t>142040201110</t>
  </si>
  <si>
    <t>广水市自然资源和规划局</t>
  </si>
  <si>
    <t>14230202012003010</t>
  </si>
  <si>
    <t>徐权臻</t>
  </si>
  <si>
    <t>142040102625</t>
  </si>
  <si>
    <t>郑州大学</t>
  </si>
  <si>
    <t>广水市林业局</t>
  </si>
  <si>
    <t>14230202012003011</t>
  </si>
  <si>
    <t>刘迪</t>
  </si>
  <si>
    <t>142040101201</t>
  </si>
  <si>
    <t>武汉大学</t>
  </si>
  <si>
    <t>随州市中小企业融资担保有限公司</t>
  </si>
  <si>
    <t>共青团广水市委</t>
  </si>
  <si>
    <t>14230202012003012</t>
  </si>
  <si>
    <t>刘妍</t>
  </si>
  <si>
    <t>142040106413</t>
  </si>
  <si>
    <t>桂林电子科技大学</t>
  </si>
  <si>
    <t>在校学生</t>
  </si>
  <si>
    <t>广水市司法局</t>
  </si>
  <si>
    <t>司法所综合岗</t>
  </si>
  <si>
    <t>14230202012003013</t>
  </si>
  <si>
    <t>龚照东</t>
  </si>
  <si>
    <t>142040102327</t>
  </si>
  <si>
    <t>浙江大学</t>
  </si>
  <si>
    <t>罗世钊</t>
  </si>
  <si>
    <t>142040102716</t>
  </si>
  <si>
    <t>社区矫正岗</t>
  </si>
  <si>
    <t>14230202012003014</t>
  </si>
  <si>
    <t>喻光洲</t>
  </si>
  <si>
    <t>142040200730</t>
  </si>
  <si>
    <t>湖南涉外经济学院</t>
  </si>
  <si>
    <t>随县小林镇石家嘴居委会</t>
  </si>
  <si>
    <t>广水残疾人联合会</t>
  </si>
  <si>
    <t>14230202012003015</t>
  </si>
  <si>
    <t>李航</t>
  </si>
  <si>
    <t>142040105127</t>
  </si>
  <si>
    <t>广水市应山街道办事处三里河中心幼儿园</t>
  </si>
  <si>
    <t>广水市残疾人联合会（参公）</t>
  </si>
  <si>
    <t>康复部管理岗</t>
  </si>
  <si>
    <t>14230202012003016</t>
  </si>
  <si>
    <t>王蓝</t>
  </si>
  <si>
    <t>142040105821</t>
  </si>
  <si>
    <t>武汉体育学院</t>
  </si>
  <si>
    <t>广水市委办公室机要局</t>
  </si>
  <si>
    <t>信息化管理岗</t>
  </si>
  <si>
    <t>周超</t>
  </si>
  <si>
    <t>142019603613</t>
  </si>
  <si>
    <t>62.4</t>
  </si>
  <si>
    <t>67.5</t>
  </si>
  <si>
    <t>湖北工程学院</t>
  </si>
  <si>
    <t>广水市乡镇</t>
  </si>
  <si>
    <t>14230202012003017</t>
  </si>
  <si>
    <t>钟欣</t>
  </si>
  <si>
    <t>142040202908</t>
  </si>
  <si>
    <t>曾都区社会保险结算稽核局</t>
  </si>
  <si>
    <t>韩小旭</t>
  </si>
  <si>
    <t>142040204129</t>
  </si>
  <si>
    <t>广水市水利和湖泊局</t>
  </si>
  <si>
    <t>李林谦</t>
  </si>
  <si>
    <t>142040203213</t>
  </si>
  <si>
    <t>防灾科技学院</t>
  </si>
  <si>
    <t>孝昌县供销社</t>
  </si>
  <si>
    <t>广水市街道办事处</t>
  </si>
  <si>
    <t>14230202012003018</t>
  </si>
  <si>
    <t>李亦峰</t>
  </si>
  <si>
    <t>142040204018</t>
  </si>
  <si>
    <t>黄怡雪</t>
  </si>
  <si>
    <t>142040201523</t>
  </si>
  <si>
    <t>武汉晴川学院</t>
  </si>
  <si>
    <t>张文秋</t>
  </si>
  <si>
    <t>142040201606</t>
  </si>
  <si>
    <t>武汉工程科技学院</t>
  </si>
  <si>
    <t>代超</t>
  </si>
  <si>
    <t>142040202303</t>
  </si>
  <si>
    <t>南阳师范学院</t>
  </si>
  <si>
    <t>任加兴</t>
  </si>
  <si>
    <t>142040204118</t>
  </si>
  <si>
    <t>沈阳化工大学</t>
  </si>
  <si>
    <t>何卫</t>
  </si>
  <si>
    <t>142040204308</t>
  </si>
  <si>
    <t>武昌首义学院</t>
  </si>
  <si>
    <t>14230202012003019</t>
  </si>
  <si>
    <t>杨俊辉</t>
  </si>
  <si>
    <t>142040203324</t>
  </si>
  <si>
    <t>程东升</t>
  </si>
  <si>
    <t>142040202126</t>
  </si>
  <si>
    <t>郝世昊</t>
  </si>
  <si>
    <t>142040202818</t>
  </si>
  <si>
    <t>华北理工大学</t>
  </si>
  <si>
    <t>熊雨晴</t>
  </si>
  <si>
    <t>142040202105</t>
  </si>
  <si>
    <t>中南民族大学</t>
  </si>
  <si>
    <t>14230202012003020</t>
  </si>
  <si>
    <t>晏梓文</t>
  </si>
  <si>
    <t>142040202708</t>
  </si>
  <si>
    <t>长安大学</t>
  </si>
  <si>
    <r>
      <t>吴</t>
    </r>
    <r>
      <rPr>
        <sz val="9"/>
        <rFont val="华文仿宋"/>
        <family val="0"/>
      </rPr>
      <t>珮</t>
    </r>
    <r>
      <rPr>
        <sz val="9"/>
        <rFont val="华文仿宋"/>
        <family val="0"/>
      </rPr>
      <t>正</t>
    </r>
  </si>
  <si>
    <t>142040202817</t>
  </si>
  <si>
    <t>湖北省随州市随县青林水库管理处</t>
  </si>
  <si>
    <t>马焱彬</t>
  </si>
  <si>
    <t>142040202521</t>
  </si>
  <si>
    <t>叶明明</t>
  </si>
  <si>
    <t>142040202017</t>
  </si>
  <si>
    <t>广水市人力资源和社会保障局</t>
  </si>
  <si>
    <t>程璐</t>
  </si>
  <si>
    <t>142040203630</t>
  </si>
  <si>
    <t>西安科技大学</t>
  </si>
  <si>
    <t>广水市劳务派遣有限公司</t>
  </si>
  <si>
    <t>14230202012003021</t>
  </si>
  <si>
    <t>徐文</t>
  </si>
  <si>
    <t>142040202918</t>
  </si>
  <si>
    <t>华中科技大学武昌分校</t>
  </si>
  <si>
    <t>湖北随州广水市吴店财政所</t>
  </si>
  <si>
    <r>
      <t>王</t>
    </r>
    <r>
      <rPr>
        <sz val="9"/>
        <rFont val="华文仿宋"/>
        <family val="0"/>
      </rPr>
      <t>珺</t>
    </r>
  </si>
  <si>
    <t>142040202523</t>
  </si>
  <si>
    <t>广水市人民检察院</t>
  </si>
  <si>
    <t>王筱婧</t>
  </si>
  <si>
    <t>142040203810</t>
  </si>
  <si>
    <t>广水市人民法院</t>
  </si>
  <si>
    <t>新闻宣传综合岗</t>
  </si>
  <si>
    <t>14230202012003022</t>
  </si>
  <si>
    <t>冯潇娟</t>
  </si>
  <si>
    <t>142040105219</t>
  </si>
  <si>
    <t>汉口学院</t>
  </si>
  <si>
    <t>武胜县委政法委</t>
  </si>
  <si>
    <t>财务会计岗</t>
  </si>
  <si>
    <t>14230202012003023</t>
  </si>
  <si>
    <t>李金阳</t>
  </si>
  <si>
    <t>142040105526</t>
  </si>
  <si>
    <t>档案管理岗</t>
  </si>
  <si>
    <t>14230202012003024</t>
  </si>
  <si>
    <t>彭倩</t>
  </si>
  <si>
    <t>142040100905</t>
  </si>
  <si>
    <t>武汉东湖新技术开发区管委会档案馆（第三方购买服务）</t>
  </si>
  <si>
    <t>广水市李店镇人民政府</t>
  </si>
  <si>
    <t>14230202012005006</t>
  </si>
  <si>
    <t>卢小娥</t>
  </si>
  <si>
    <t>442013401619</t>
  </si>
  <si>
    <t>广水市成人中等专业学校</t>
  </si>
  <si>
    <t>湖北省广水市李店镇新峰村</t>
  </si>
  <si>
    <t>广水市蔡河镇人民政府</t>
  </si>
  <si>
    <t>14230202012005007</t>
  </si>
  <si>
    <t>邱杰</t>
  </si>
  <si>
    <t>442013405830</t>
  </si>
  <si>
    <t>清水桥社区居民委员会</t>
  </si>
  <si>
    <t>广水市杨寨镇人民政府</t>
  </si>
  <si>
    <t>14230202012005008</t>
  </si>
  <si>
    <t>吴德登</t>
  </si>
  <si>
    <t>442013405219</t>
  </si>
  <si>
    <t>随州市机电工程学校</t>
  </si>
  <si>
    <t>广水市杨寨镇东红村村民委员会</t>
  </si>
  <si>
    <t>广水市公安局</t>
  </si>
  <si>
    <t>执法勤务岗1</t>
  </si>
  <si>
    <t>14230202012006007</t>
  </si>
  <si>
    <t>王君旭</t>
  </si>
  <si>
    <t>142040100309</t>
  </si>
  <si>
    <t>湖北警官学院</t>
  </si>
  <si>
    <t>执法勤务岗2</t>
  </si>
  <si>
    <t>14230202012006008</t>
  </si>
  <si>
    <t>张磊</t>
  </si>
  <si>
    <t>142040100408</t>
  </si>
  <si>
    <t>福建师范大学</t>
  </si>
  <si>
    <t>遂昌县民族中学</t>
  </si>
  <si>
    <t>邓磊</t>
  </si>
  <si>
    <t>142040100711</t>
  </si>
  <si>
    <t>国家开放大学</t>
  </si>
  <si>
    <t>叶轲</t>
  </si>
  <si>
    <t>142040100526</t>
  </si>
  <si>
    <t>武汉市新洲区公安分局</t>
  </si>
  <si>
    <t>执法勤务岗4</t>
  </si>
  <si>
    <t>14230202012006010</t>
  </si>
  <si>
    <t>邵春宇</t>
  </si>
  <si>
    <t>142040100605</t>
  </si>
  <si>
    <t>随州市流浪乞讨救助管理站（劳务派遣）</t>
  </si>
  <si>
    <t>警务技术岗2</t>
  </si>
  <si>
    <t>14230202012006012</t>
  </si>
  <si>
    <t>周文涵</t>
  </si>
  <si>
    <t>142040100124</t>
  </si>
  <si>
    <t>乐山师范学院</t>
  </si>
  <si>
    <t>邓杰珲</t>
  </si>
  <si>
    <t>142040100204</t>
  </si>
  <si>
    <t>常州大学</t>
  </si>
  <si>
    <t>监督电话:：0722-12380   3593080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</si>
</sst>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9">
    <font>
      <sz val="12"/>
      <name val="宋体"/>
      <family val="0"/>
    </font>
    <font>
      <sz val="11"/>
      <name val="宋体"/>
      <family val="0"/>
    </font>
    <font>
      <sz val="9"/>
      <name val="华文仿宋"/>
      <family val="0"/>
    </font>
    <font>
      <sz val="9"/>
      <name val="宋体"/>
      <family val="0"/>
    </font>
    <font>
      <sz val="15"/>
      <name val="黑体"/>
      <family val="3"/>
    </font>
    <font>
      <sz val="15"/>
      <name val="仿宋_GB2312"/>
      <family val="0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sz val="11"/>
      <color indexed="8"/>
      <name val="仿宋_GB2312"/>
      <family val="0"/>
    </font>
    <font>
      <sz val="11"/>
      <name val="Times"/>
      <family val="1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name val="仿宋"/>
      <family val="3"/>
    </font>
    <font>
      <sz val="9"/>
      <color indexed="8"/>
      <name val="华文仿宋"/>
      <family val="0"/>
    </font>
    <font>
      <sz val="9"/>
      <color indexed="10"/>
      <name val="华文仿宋"/>
      <family val="0"/>
    </font>
    <font>
      <sz val="8"/>
      <name val="华文仿宋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0"/>
    </font>
    <font>
      <sz val="9"/>
      <color theme="1"/>
      <name val="华文仿宋"/>
      <family val="0"/>
    </font>
    <font>
      <sz val="9"/>
      <color rgb="FFFF0000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63" applyFont="1" applyBorder="1" applyAlignment="1">
      <alignment horizontal="center" vertical="center" wrapText="1"/>
      <protection/>
    </xf>
    <xf numFmtId="0" fontId="12" fillId="0" borderId="13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/>
    </xf>
    <xf numFmtId="178" fontId="9" fillId="0" borderId="1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178" fontId="1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63" applyFont="1" applyBorder="1" applyAlignment="1">
      <alignment horizontal="center" vertical="center" wrapText="1"/>
      <protection/>
    </xf>
    <xf numFmtId="178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10" fillId="0" borderId="11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 wrapText="1"/>
    </xf>
    <xf numFmtId="0" fontId="13" fillId="0" borderId="13" xfId="6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7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2" fillId="0" borderId="13" xfId="0" applyNumberFormat="1" applyFont="1" applyFill="1" applyBorder="1" applyAlignment="1" quotePrefix="1">
      <alignment horizontal="center" vertical="center" wrapText="1"/>
    </xf>
    <xf numFmtId="0" fontId="2" fillId="0" borderId="13" xfId="63" applyFont="1" applyBorder="1" applyAlignment="1" quotePrefix="1">
      <alignment horizontal="center" vertical="center" wrapText="1"/>
      <protection/>
    </xf>
    <xf numFmtId="0" fontId="12" fillId="0" borderId="13" xfId="0" applyNumberFormat="1" applyFont="1" applyFill="1" applyBorder="1" applyAlignment="1" quotePrefix="1">
      <alignment horizontal="center" vertical="center" wrapText="1"/>
    </xf>
    <xf numFmtId="0" fontId="15" fillId="0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workbookViewId="0" topLeftCell="A1">
      <selection activeCell="A20" sqref="A20:IV20"/>
    </sheetView>
  </sheetViews>
  <sheetFormatPr defaultColWidth="9.00390625" defaultRowHeight="14.25"/>
  <cols>
    <col min="1" max="1" width="7.50390625" style="0" customWidth="1"/>
    <col min="2" max="2" width="12.75390625" style="1" customWidth="1"/>
    <col min="3" max="3" width="7.875" style="1" customWidth="1"/>
    <col min="4" max="4" width="7.625" style="1" customWidth="1"/>
    <col min="5" max="5" width="4.25390625" style="1" customWidth="1"/>
    <col min="6" max="6" width="4.125" style="1" customWidth="1"/>
    <col min="7" max="7" width="5.50390625" style="6" customWidth="1"/>
    <col min="8" max="8" width="3.875" style="7" customWidth="1"/>
    <col min="9" max="9" width="7.25390625" style="7" customWidth="1"/>
    <col min="10" max="13" width="4.625" style="7" customWidth="1"/>
    <col min="14" max="15" width="5.125" style="8" customWidth="1"/>
    <col min="16" max="16" width="6.375" style="8" customWidth="1"/>
    <col min="17" max="17" width="5.875" style="8" customWidth="1"/>
    <col min="18" max="18" width="9.625" style="1" customWidth="1"/>
    <col min="19" max="19" width="10.25390625" style="1" customWidth="1"/>
    <col min="20" max="253" width="9.00390625" style="1" customWidth="1"/>
  </cols>
  <sheetData>
    <row r="1" spans="1:17" s="1" customFormat="1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3"/>
      <c r="O1" s="23"/>
      <c r="P1" s="23"/>
      <c r="Q1" s="23"/>
    </row>
    <row r="2" spans="1:20" s="1" customFormat="1" ht="34.5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55" ht="21.75" customHeight="1">
      <c r="A3" s="13" t="s">
        <v>2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24"/>
      <c r="O3" s="24"/>
      <c r="P3" s="24"/>
      <c r="Q3" s="24"/>
      <c r="R3" s="15"/>
      <c r="S3" s="15"/>
      <c r="T3" s="1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1"/>
    </row>
    <row r="4" spans="1:255" ht="24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6" t="s">
        <v>9</v>
      </c>
      <c r="H4" s="17" t="s">
        <v>10</v>
      </c>
      <c r="I4" s="17" t="s">
        <v>11</v>
      </c>
      <c r="J4" s="25" t="s">
        <v>12</v>
      </c>
      <c r="K4" s="26"/>
      <c r="L4" s="26"/>
      <c r="M4" s="26"/>
      <c r="N4" s="26"/>
      <c r="O4" s="27" t="s">
        <v>13</v>
      </c>
      <c r="P4" s="27" t="s">
        <v>14</v>
      </c>
      <c r="Q4" s="36" t="s">
        <v>15</v>
      </c>
      <c r="R4" s="17" t="s">
        <v>16</v>
      </c>
      <c r="S4" s="17" t="s">
        <v>17</v>
      </c>
      <c r="T4" s="17" t="s">
        <v>18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1"/>
    </row>
    <row r="5" spans="1:255" ht="67.5" customHeight="1">
      <c r="A5" s="18"/>
      <c r="B5" s="18"/>
      <c r="C5" s="18"/>
      <c r="D5" s="18"/>
      <c r="E5" s="18"/>
      <c r="F5" s="19"/>
      <c r="G5" s="18"/>
      <c r="H5" s="19"/>
      <c r="I5" s="19"/>
      <c r="J5" s="28" t="s">
        <v>19</v>
      </c>
      <c r="K5" s="28" t="s">
        <v>20</v>
      </c>
      <c r="L5" s="28" t="s">
        <v>21</v>
      </c>
      <c r="M5" s="28" t="s">
        <v>22</v>
      </c>
      <c r="N5" s="29" t="s">
        <v>23</v>
      </c>
      <c r="O5" s="30"/>
      <c r="P5" s="30"/>
      <c r="Q5" s="37"/>
      <c r="R5" s="19"/>
      <c r="S5" s="19"/>
      <c r="T5" s="19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1"/>
    </row>
    <row r="6" spans="1:255" s="2" customFormat="1" ht="22.5" customHeight="1">
      <c r="A6" s="54" t="s">
        <v>24</v>
      </c>
      <c r="B6" s="54" t="s">
        <v>25</v>
      </c>
      <c r="C6" s="54" t="s">
        <v>26</v>
      </c>
      <c r="D6" s="54" t="s">
        <v>27</v>
      </c>
      <c r="E6" s="20">
        <v>1</v>
      </c>
      <c r="F6" s="20">
        <v>1</v>
      </c>
      <c r="G6" s="54" t="s">
        <v>28</v>
      </c>
      <c r="H6" s="54" t="s">
        <v>29</v>
      </c>
      <c r="I6" s="54" t="s">
        <v>30</v>
      </c>
      <c r="J6" s="20">
        <v>68.8</v>
      </c>
      <c r="K6" s="20">
        <v>73.5</v>
      </c>
      <c r="L6" s="20"/>
      <c r="M6" s="20"/>
      <c r="N6" s="20">
        <v>35.4575</v>
      </c>
      <c r="O6" s="31"/>
      <c r="P6" s="20">
        <v>81.2</v>
      </c>
      <c r="Q6" s="20">
        <f aca="true" t="shared" si="0" ref="Q6:Q26">N6+P6*0.5</f>
        <v>76.0575</v>
      </c>
      <c r="R6" s="54" t="s">
        <v>31</v>
      </c>
      <c r="S6" s="54" t="s">
        <v>32</v>
      </c>
      <c r="T6" s="38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41"/>
    </row>
    <row r="7" spans="1:253" s="3" customFormat="1" ht="27" customHeight="1">
      <c r="A7" s="54" t="s">
        <v>24</v>
      </c>
      <c r="B7" s="54" t="s">
        <v>33</v>
      </c>
      <c r="C7" s="54" t="s">
        <v>34</v>
      </c>
      <c r="D7" s="54" t="s">
        <v>35</v>
      </c>
      <c r="E7" s="20">
        <v>1</v>
      </c>
      <c r="F7" s="20">
        <v>1</v>
      </c>
      <c r="G7" s="54" t="s">
        <v>36</v>
      </c>
      <c r="H7" s="54" t="s">
        <v>37</v>
      </c>
      <c r="I7" s="54" t="s">
        <v>38</v>
      </c>
      <c r="J7" s="20">
        <v>60</v>
      </c>
      <c r="K7" s="20">
        <v>74.5</v>
      </c>
      <c r="L7" s="20"/>
      <c r="M7" s="20"/>
      <c r="N7" s="20">
        <v>33.2625</v>
      </c>
      <c r="O7" s="32"/>
      <c r="P7" s="20">
        <v>83.4</v>
      </c>
      <c r="Q7" s="20">
        <f t="shared" si="0"/>
        <v>74.9625</v>
      </c>
      <c r="R7" s="54" t="s">
        <v>39</v>
      </c>
      <c r="S7" s="54" t="s">
        <v>40</v>
      </c>
      <c r="T7" s="40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spans="1:253" s="3" customFormat="1" ht="27" customHeight="1">
      <c r="A8" s="54" t="s">
        <v>24</v>
      </c>
      <c r="B8" s="54" t="s">
        <v>41</v>
      </c>
      <c r="C8" s="54" t="s">
        <v>42</v>
      </c>
      <c r="D8" s="54" t="s">
        <v>43</v>
      </c>
      <c r="E8" s="20">
        <v>2</v>
      </c>
      <c r="F8" s="20">
        <v>1</v>
      </c>
      <c r="G8" s="54" t="s">
        <v>44</v>
      </c>
      <c r="H8" s="55" t="s">
        <v>29</v>
      </c>
      <c r="I8" s="54" t="s">
        <v>45</v>
      </c>
      <c r="J8" s="20">
        <v>73.6</v>
      </c>
      <c r="K8" s="20">
        <v>78.5</v>
      </c>
      <c r="L8" s="20"/>
      <c r="M8" s="20"/>
      <c r="N8" s="20">
        <v>37.9025</v>
      </c>
      <c r="O8" s="32"/>
      <c r="P8" s="20">
        <v>80.4</v>
      </c>
      <c r="Q8" s="20">
        <f t="shared" si="0"/>
        <v>78.1025</v>
      </c>
      <c r="R8" s="54" t="s">
        <v>46</v>
      </c>
      <c r="S8" s="54" t="s">
        <v>47</v>
      </c>
      <c r="T8" s="4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3" customFormat="1" ht="27" customHeight="1">
      <c r="A9" s="54" t="s">
        <v>24</v>
      </c>
      <c r="B9" s="54" t="s">
        <v>41</v>
      </c>
      <c r="C9" s="54" t="s">
        <v>42</v>
      </c>
      <c r="D9" s="54" t="s">
        <v>43</v>
      </c>
      <c r="E9" s="20">
        <v>2</v>
      </c>
      <c r="F9" s="20">
        <v>2</v>
      </c>
      <c r="G9" s="54" t="s">
        <v>48</v>
      </c>
      <c r="H9" s="54" t="s">
        <v>37</v>
      </c>
      <c r="I9" s="54" t="s">
        <v>49</v>
      </c>
      <c r="J9" s="20">
        <v>71.2</v>
      </c>
      <c r="K9" s="20">
        <v>67</v>
      </c>
      <c r="L9" s="20"/>
      <c r="M9" s="20"/>
      <c r="N9" s="20">
        <v>34.655</v>
      </c>
      <c r="O9" s="32"/>
      <c r="P9" s="20">
        <v>82.2</v>
      </c>
      <c r="Q9" s="20">
        <f t="shared" si="0"/>
        <v>75.755</v>
      </c>
      <c r="R9" s="54" t="s">
        <v>50</v>
      </c>
      <c r="S9" s="54" t="s">
        <v>47</v>
      </c>
      <c r="T9" s="42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3" customFormat="1" ht="27" customHeight="1">
      <c r="A10" s="54" t="s">
        <v>24</v>
      </c>
      <c r="B10" s="54" t="s">
        <v>41</v>
      </c>
      <c r="C10" s="54" t="s">
        <v>34</v>
      </c>
      <c r="D10" s="54" t="s">
        <v>51</v>
      </c>
      <c r="E10" s="20">
        <v>1</v>
      </c>
      <c r="F10" s="20">
        <v>1</v>
      </c>
      <c r="G10" s="54" t="s">
        <v>52</v>
      </c>
      <c r="H10" s="55" t="s">
        <v>29</v>
      </c>
      <c r="I10" s="54" t="s">
        <v>53</v>
      </c>
      <c r="J10" s="20">
        <v>54.4</v>
      </c>
      <c r="K10" s="20">
        <v>72.5</v>
      </c>
      <c r="L10" s="20"/>
      <c r="M10" s="20"/>
      <c r="N10" s="20">
        <v>31.2725</v>
      </c>
      <c r="O10" s="32"/>
      <c r="P10" s="20">
        <v>80.2</v>
      </c>
      <c r="Q10" s="20">
        <f t="shared" si="0"/>
        <v>71.3725</v>
      </c>
      <c r="R10" s="54" t="s">
        <v>54</v>
      </c>
      <c r="S10" s="54" t="s">
        <v>47</v>
      </c>
      <c r="T10" s="42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3" customFormat="1" ht="27" customHeight="1">
      <c r="A11" s="54" t="s">
        <v>24</v>
      </c>
      <c r="B11" s="54" t="s">
        <v>55</v>
      </c>
      <c r="C11" s="54" t="s">
        <v>42</v>
      </c>
      <c r="D11" s="54" t="s">
        <v>56</v>
      </c>
      <c r="E11" s="20">
        <v>1</v>
      </c>
      <c r="F11" s="20">
        <v>1</v>
      </c>
      <c r="G11" s="54" t="s">
        <v>57</v>
      </c>
      <c r="H11" s="55" t="s">
        <v>37</v>
      </c>
      <c r="I11" s="54" t="s">
        <v>58</v>
      </c>
      <c r="J11" s="20">
        <v>71.2</v>
      </c>
      <c r="K11" s="20">
        <v>74</v>
      </c>
      <c r="L11" s="20"/>
      <c r="M11" s="20"/>
      <c r="N11" s="20">
        <v>36.23</v>
      </c>
      <c r="O11" s="32"/>
      <c r="P11" s="20">
        <v>80.7</v>
      </c>
      <c r="Q11" s="20">
        <f t="shared" si="0"/>
        <v>76.58</v>
      </c>
      <c r="R11" s="54" t="s">
        <v>59</v>
      </c>
      <c r="S11" s="54" t="s">
        <v>55</v>
      </c>
      <c r="T11" s="44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3" customFormat="1" ht="27" customHeight="1">
      <c r="A12" s="54" t="s">
        <v>24</v>
      </c>
      <c r="B12" s="54" t="s">
        <v>60</v>
      </c>
      <c r="C12" s="54" t="s">
        <v>61</v>
      </c>
      <c r="D12" s="54" t="s">
        <v>62</v>
      </c>
      <c r="E12" s="20">
        <v>1</v>
      </c>
      <c r="F12" s="20">
        <v>1</v>
      </c>
      <c r="G12" s="54" t="s">
        <v>63</v>
      </c>
      <c r="H12" s="55" t="s">
        <v>29</v>
      </c>
      <c r="I12" s="54" t="s">
        <v>64</v>
      </c>
      <c r="J12" s="20">
        <v>63.2</v>
      </c>
      <c r="K12" s="20">
        <v>78</v>
      </c>
      <c r="L12" s="20"/>
      <c r="M12" s="20"/>
      <c r="N12" s="20">
        <v>34.93</v>
      </c>
      <c r="O12" s="32"/>
      <c r="P12" s="20">
        <v>81.9</v>
      </c>
      <c r="Q12" s="20">
        <f t="shared" si="0"/>
        <v>75.88</v>
      </c>
      <c r="R12" s="54" t="s">
        <v>65</v>
      </c>
      <c r="S12" s="54" t="s">
        <v>66</v>
      </c>
      <c r="T12" s="45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3" customFormat="1" ht="27" customHeight="1">
      <c r="A13" s="54" t="s">
        <v>24</v>
      </c>
      <c r="B13" s="54" t="s">
        <v>60</v>
      </c>
      <c r="C13" s="54" t="s">
        <v>67</v>
      </c>
      <c r="D13" s="54" t="s">
        <v>68</v>
      </c>
      <c r="E13" s="20">
        <v>1</v>
      </c>
      <c r="F13" s="20">
        <v>1</v>
      </c>
      <c r="G13" s="54" t="s">
        <v>69</v>
      </c>
      <c r="H13" s="55" t="s">
        <v>29</v>
      </c>
      <c r="I13" s="54" t="s">
        <v>70</v>
      </c>
      <c r="J13" s="20">
        <v>72</v>
      </c>
      <c r="K13" s="20">
        <v>75.5</v>
      </c>
      <c r="L13" s="20"/>
      <c r="M13" s="20"/>
      <c r="N13" s="20">
        <v>36.7875</v>
      </c>
      <c r="O13" s="32"/>
      <c r="P13" s="20">
        <v>80.5</v>
      </c>
      <c r="Q13" s="20">
        <f t="shared" si="0"/>
        <v>77.0375</v>
      </c>
      <c r="R13" s="54" t="s">
        <v>71</v>
      </c>
      <c r="S13" s="54" t="s">
        <v>72</v>
      </c>
      <c r="T13" s="45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3" customFormat="1" ht="27" customHeight="1">
      <c r="A14" s="54" t="s">
        <v>24</v>
      </c>
      <c r="B14" s="54" t="s">
        <v>73</v>
      </c>
      <c r="C14" s="54" t="s">
        <v>74</v>
      </c>
      <c r="D14" s="54" t="s">
        <v>75</v>
      </c>
      <c r="E14" s="20">
        <v>1</v>
      </c>
      <c r="F14" s="20">
        <v>1</v>
      </c>
      <c r="G14" s="54" t="s">
        <v>76</v>
      </c>
      <c r="H14" s="55" t="s">
        <v>37</v>
      </c>
      <c r="I14" s="54" t="s">
        <v>77</v>
      </c>
      <c r="J14" s="20">
        <v>58.4</v>
      </c>
      <c r="K14" s="20">
        <v>59.5</v>
      </c>
      <c r="L14" s="20"/>
      <c r="M14" s="20"/>
      <c r="N14" s="20">
        <v>29.4475</v>
      </c>
      <c r="O14" s="32"/>
      <c r="P14" s="20">
        <v>84.3</v>
      </c>
      <c r="Q14" s="20">
        <f t="shared" si="0"/>
        <v>71.5975</v>
      </c>
      <c r="R14" s="54" t="s">
        <v>59</v>
      </c>
      <c r="S14" s="54" t="s">
        <v>78</v>
      </c>
      <c r="T14" s="45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3" customFormat="1" ht="27" customHeight="1">
      <c r="A15" s="54" t="s">
        <v>24</v>
      </c>
      <c r="B15" s="54" t="s">
        <v>79</v>
      </c>
      <c r="C15" s="54" t="s">
        <v>80</v>
      </c>
      <c r="D15" s="54" t="s">
        <v>81</v>
      </c>
      <c r="E15" s="20">
        <v>1</v>
      </c>
      <c r="F15" s="20">
        <v>1</v>
      </c>
      <c r="G15" s="54" t="s">
        <v>82</v>
      </c>
      <c r="H15" s="55" t="s">
        <v>29</v>
      </c>
      <c r="I15" s="54" t="s">
        <v>83</v>
      </c>
      <c r="J15" s="20">
        <v>67.2</v>
      </c>
      <c r="K15" s="20">
        <v>69.5</v>
      </c>
      <c r="L15" s="20"/>
      <c r="M15" s="20"/>
      <c r="N15" s="20">
        <v>34.1175</v>
      </c>
      <c r="O15" s="32"/>
      <c r="P15" s="20">
        <v>81.2</v>
      </c>
      <c r="Q15" s="20">
        <f t="shared" si="0"/>
        <v>74.7175</v>
      </c>
      <c r="R15" s="54" t="s">
        <v>59</v>
      </c>
      <c r="S15" s="54" t="s">
        <v>84</v>
      </c>
      <c r="T15" s="2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3" customFormat="1" ht="27" customHeight="1">
      <c r="A16" s="54" t="s">
        <v>24</v>
      </c>
      <c r="B16" s="54" t="s">
        <v>79</v>
      </c>
      <c r="C16" s="54" t="s">
        <v>85</v>
      </c>
      <c r="D16" s="54" t="s">
        <v>86</v>
      </c>
      <c r="E16" s="20">
        <v>1</v>
      </c>
      <c r="F16" s="20">
        <v>1</v>
      </c>
      <c r="G16" s="54" t="s">
        <v>87</v>
      </c>
      <c r="H16" s="55" t="s">
        <v>37</v>
      </c>
      <c r="I16" s="54" t="s">
        <v>88</v>
      </c>
      <c r="J16" s="20">
        <v>64.8</v>
      </c>
      <c r="K16" s="20">
        <v>68.5</v>
      </c>
      <c r="L16" s="20"/>
      <c r="M16" s="20"/>
      <c r="N16" s="20">
        <v>33.2325</v>
      </c>
      <c r="O16" s="32"/>
      <c r="P16" s="20">
        <v>78.1</v>
      </c>
      <c r="Q16" s="20">
        <f t="shared" si="0"/>
        <v>72.2825</v>
      </c>
      <c r="R16" s="54" t="s">
        <v>89</v>
      </c>
      <c r="S16" s="54" t="s">
        <v>90</v>
      </c>
      <c r="T16" s="2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3" customFormat="1" ht="27" customHeight="1">
      <c r="A17" s="54" t="s">
        <v>24</v>
      </c>
      <c r="B17" s="54" t="s">
        <v>79</v>
      </c>
      <c r="C17" s="54" t="s">
        <v>91</v>
      </c>
      <c r="D17" s="54" t="s">
        <v>92</v>
      </c>
      <c r="E17" s="20">
        <v>1</v>
      </c>
      <c r="F17" s="20">
        <v>1</v>
      </c>
      <c r="G17" s="54" t="s">
        <v>93</v>
      </c>
      <c r="H17" s="20" t="s">
        <v>29</v>
      </c>
      <c r="I17" s="54" t="s">
        <v>94</v>
      </c>
      <c r="J17" s="20">
        <v>55.2</v>
      </c>
      <c r="K17" s="20">
        <v>74</v>
      </c>
      <c r="L17" s="20"/>
      <c r="M17" s="20"/>
      <c r="N17" s="20">
        <v>31.83</v>
      </c>
      <c r="O17" s="32"/>
      <c r="P17" s="20">
        <v>79.2</v>
      </c>
      <c r="Q17" s="20">
        <f t="shared" si="0"/>
        <v>71.43</v>
      </c>
      <c r="R17" s="54" t="s">
        <v>95</v>
      </c>
      <c r="S17" s="54" t="s">
        <v>96</v>
      </c>
      <c r="T17" s="2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3" customFormat="1" ht="27" customHeight="1">
      <c r="A18" s="54" t="s">
        <v>97</v>
      </c>
      <c r="B18" s="54" t="s">
        <v>98</v>
      </c>
      <c r="C18" s="54" t="s">
        <v>99</v>
      </c>
      <c r="D18" s="54" t="s">
        <v>100</v>
      </c>
      <c r="E18" s="20">
        <v>1</v>
      </c>
      <c r="F18" s="20">
        <v>1</v>
      </c>
      <c r="G18" s="54" t="s">
        <v>101</v>
      </c>
      <c r="H18" s="54" t="s">
        <v>29</v>
      </c>
      <c r="I18" s="54" t="s">
        <v>102</v>
      </c>
      <c r="J18" s="20">
        <v>60.8</v>
      </c>
      <c r="K18" s="20">
        <v>67</v>
      </c>
      <c r="L18" s="20">
        <v>70</v>
      </c>
      <c r="N18" s="20">
        <v>32.71</v>
      </c>
      <c r="O18" s="32"/>
      <c r="P18" s="20">
        <v>85.9</v>
      </c>
      <c r="Q18" s="20">
        <f t="shared" si="0"/>
        <v>75.66</v>
      </c>
      <c r="R18" s="54" t="s">
        <v>103</v>
      </c>
      <c r="S18" s="54" t="s">
        <v>104</v>
      </c>
      <c r="T18" s="42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3" customFormat="1" ht="27" customHeight="1">
      <c r="A19" s="54" t="s">
        <v>97</v>
      </c>
      <c r="B19" s="54" t="s">
        <v>98</v>
      </c>
      <c r="C19" s="54" t="s">
        <v>105</v>
      </c>
      <c r="D19" s="54" t="s">
        <v>106</v>
      </c>
      <c r="E19" s="20">
        <v>1</v>
      </c>
      <c r="F19" s="20">
        <v>1</v>
      </c>
      <c r="G19" s="54" t="s">
        <v>107</v>
      </c>
      <c r="H19" s="54" t="s">
        <v>37</v>
      </c>
      <c r="I19" s="54" t="s">
        <v>108</v>
      </c>
      <c r="J19" s="20">
        <v>62.4</v>
      </c>
      <c r="K19" s="20">
        <v>67</v>
      </c>
      <c r="L19" s="20">
        <v>67</v>
      </c>
      <c r="N19" s="20">
        <v>32.58</v>
      </c>
      <c r="O19" s="32"/>
      <c r="P19" s="20">
        <v>79</v>
      </c>
      <c r="Q19" s="20">
        <f t="shared" si="0"/>
        <v>72.08</v>
      </c>
      <c r="R19" s="54" t="s">
        <v>109</v>
      </c>
      <c r="S19" s="54" t="s">
        <v>110</v>
      </c>
      <c r="T19" s="42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0" s="4" customFormat="1" ht="39" customHeight="1">
      <c r="A20" s="56" t="s">
        <v>97</v>
      </c>
      <c r="B20" s="56" t="s">
        <v>98</v>
      </c>
      <c r="C20" s="56" t="s">
        <v>105</v>
      </c>
      <c r="D20" s="56" t="s">
        <v>111</v>
      </c>
      <c r="E20" s="22">
        <v>1</v>
      </c>
      <c r="F20" s="22">
        <v>3</v>
      </c>
      <c r="G20" s="56" t="s">
        <v>112</v>
      </c>
      <c r="H20" s="56" t="s">
        <v>29</v>
      </c>
      <c r="I20" s="56" t="s">
        <v>113</v>
      </c>
      <c r="J20" s="22">
        <v>66.4</v>
      </c>
      <c r="K20" s="22">
        <v>66.5</v>
      </c>
      <c r="L20" s="22">
        <v>61</v>
      </c>
      <c r="M20" s="22"/>
      <c r="N20" s="22">
        <v>32.405</v>
      </c>
      <c r="O20" s="22"/>
      <c r="P20" s="22">
        <v>78.4</v>
      </c>
      <c r="Q20" s="22">
        <f t="shared" si="0"/>
        <v>71.605</v>
      </c>
      <c r="R20" s="56" t="s">
        <v>114</v>
      </c>
      <c r="S20" s="56" t="s">
        <v>47</v>
      </c>
      <c r="T20" s="42"/>
    </row>
    <row r="21" spans="1:253" s="3" customFormat="1" ht="45" customHeight="1">
      <c r="A21" s="54" t="s">
        <v>115</v>
      </c>
      <c r="B21" s="54" t="s">
        <v>116</v>
      </c>
      <c r="C21" s="54" t="s">
        <v>34</v>
      </c>
      <c r="D21" s="54" t="s">
        <v>117</v>
      </c>
      <c r="E21" s="20">
        <v>1</v>
      </c>
      <c r="F21" s="20">
        <v>1</v>
      </c>
      <c r="G21" s="54" t="s">
        <v>118</v>
      </c>
      <c r="H21" s="54" t="s">
        <v>37</v>
      </c>
      <c r="I21" s="54" t="s">
        <v>119</v>
      </c>
      <c r="J21" s="20"/>
      <c r="K21" s="20"/>
      <c r="L21" s="20"/>
      <c r="M21" s="20">
        <v>70</v>
      </c>
      <c r="O21" s="20">
        <v>35</v>
      </c>
      <c r="P21" s="20">
        <v>82.4</v>
      </c>
      <c r="Q21" s="20">
        <f aca="true" t="shared" si="1" ref="Q21:Q26">O21+P21*0.5</f>
        <v>76.2</v>
      </c>
      <c r="R21" s="54" t="s">
        <v>120</v>
      </c>
      <c r="S21" s="54" t="s">
        <v>121</v>
      </c>
      <c r="T21" s="40"/>
      <c r="U21" s="41"/>
      <c r="V21" s="46"/>
      <c r="W21" s="47"/>
      <c r="X21" s="46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3" customFormat="1" ht="27" customHeight="1">
      <c r="A22" s="54" t="s">
        <v>122</v>
      </c>
      <c r="B22" s="54" t="s">
        <v>123</v>
      </c>
      <c r="C22" s="54" t="s">
        <v>124</v>
      </c>
      <c r="D22" s="54" t="s">
        <v>125</v>
      </c>
      <c r="E22" s="20">
        <v>1</v>
      </c>
      <c r="F22" s="20">
        <v>1</v>
      </c>
      <c r="G22" s="54" t="s">
        <v>126</v>
      </c>
      <c r="H22" s="54" t="s">
        <v>37</v>
      </c>
      <c r="I22" s="54" t="s">
        <v>127</v>
      </c>
      <c r="J22" s="20">
        <v>73.6</v>
      </c>
      <c r="K22" s="20">
        <v>70</v>
      </c>
      <c r="L22" s="20"/>
      <c r="M22" s="20"/>
      <c r="N22" s="20"/>
      <c r="O22" s="20">
        <v>35.99</v>
      </c>
      <c r="P22" s="20">
        <v>81.96</v>
      </c>
      <c r="Q22" s="20">
        <f t="shared" si="1"/>
        <v>76.97</v>
      </c>
      <c r="R22" s="54" t="s">
        <v>128</v>
      </c>
      <c r="S22" s="54" t="s">
        <v>47</v>
      </c>
      <c r="T22" s="40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3" customFormat="1" ht="27" customHeight="1">
      <c r="A23" s="54" t="s">
        <v>122</v>
      </c>
      <c r="B23" s="54" t="s">
        <v>123</v>
      </c>
      <c r="C23" s="54" t="s">
        <v>124</v>
      </c>
      <c r="D23" s="54" t="s">
        <v>129</v>
      </c>
      <c r="E23" s="20">
        <v>1</v>
      </c>
      <c r="F23" s="20">
        <v>1</v>
      </c>
      <c r="G23" s="54" t="s">
        <v>130</v>
      </c>
      <c r="H23" s="54" t="s">
        <v>37</v>
      </c>
      <c r="I23" s="54" t="s">
        <v>131</v>
      </c>
      <c r="J23" s="20">
        <v>72</v>
      </c>
      <c r="K23" s="20">
        <v>69.5</v>
      </c>
      <c r="L23" s="20"/>
      <c r="M23" s="20"/>
      <c r="N23" s="20"/>
      <c r="O23" s="20">
        <v>35.4375</v>
      </c>
      <c r="P23" s="20">
        <v>86</v>
      </c>
      <c r="Q23" s="20">
        <f t="shared" si="1"/>
        <v>78.4375</v>
      </c>
      <c r="R23" s="54" t="s">
        <v>132</v>
      </c>
      <c r="S23" s="54" t="s">
        <v>47</v>
      </c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3" customFormat="1" ht="27" customHeight="1">
      <c r="A24" s="54" t="s">
        <v>122</v>
      </c>
      <c r="B24" s="54" t="s">
        <v>133</v>
      </c>
      <c r="C24" s="54" t="s">
        <v>134</v>
      </c>
      <c r="D24" s="54" t="s">
        <v>135</v>
      </c>
      <c r="E24" s="20">
        <v>1</v>
      </c>
      <c r="F24" s="20">
        <v>2</v>
      </c>
      <c r="G24" s="54" t="s">
        <v>136</v>
      </c>
      <c r="H24" s="54" t="s">
        <v>37</v>
      </c>
      <c r="I24" s="54" t="s">
        <v>137</v>
      </c>
      <c r="J24" s="20">
        <v>65.6</v>
      </c>
      <c r="K24" s="20">
        <v>65</v>
      </c>
      <c r="L24" s="20"/>
      <c r="M24" s="20"/>
      <c r="N24" s="20"/>
      <c r="O24" s="20">
        <v>32.665</v>
      </c>
      <c r="P24" s="20">
        <v>76.8</v>
      </c>
      <c r="Q24" s="20">
        <f t="shared" si="1"/>
        <v>71.065</v>
      </c>
      <c r="R24" s="54" t="s">
        <v>138</v>
      </c>
      <c r="S24" s="54" t="s">
        <v>47</v>
      </c>
      <c r="T24" s="44" t="s">
        <v>139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3" customFormat="1" ht="27" customHeight="1">
      <c r="A25" s="54" t="s">
        <v>122</v>
      </c>
      <c r="B25" s="54" t="s">
        <v>140</v>
      </c>
      <c r="C25" s="54" t="s">
        <v>141</v>
      </c>
      <c r="D25" s="54" t="s">
        <v>142</v>
      </c>
      <c r="E25" s="20">
        <v>1</v>
      </c>
      <c r="F25" s="20">
        <v>1</v>
      </c>
      <c r="G25" s="54" t="s">
        <v>143</v>
      </c>
      <c r="H25" s="54" t="s">
        <v>29</v>
      </c>
      <c r="I25" s="54" t="s">
        <v>144</v>
      </c>
      <c r="J25" s="20">
        <v>71.2</v>
      </c>
      <c r="K25" s="20">
        <v>77.5</v>
      </c>
      <c r="L25" s="20"/>
      <c r="M25" s="20"/>
      <c r="N25" s="20"/>
      <c r="O25" s="20">
        <v>37.0175</v>
      </c>
      <c r="P25" s="20">
        <v>87.2</v>
      </c>
      <c r="Q25" s="20">
        <f t="shared" si="1"/>
        <v>80.6175</v>
      </c>
      <c r="R25" s="20" t="s">
        <v>145</v>
      </c>
      <c r="S25" s="54" t="s">
        <v>47</v>
      </c>
      <c r="T25" s="44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s="3" customFormat="1" ht="27" customHeight="1">
      <c r="A26" s="54" t="s">
        <v>122</v>
      </c>
      <c r="B26" s="54" t="s">
        <v>140</v>
      </c>
      <c r="C26" s="54" t="s">
        <v>34</v>
      </c>
      <c r="D26" s="54" t="s">
        <v>146</v>
      </c>
      <c r="E26" s="20">
        <v>1</v>
      </c>
      <c r="F26" s="20">
        <v>1</v>
      </c>
      <c r="G26" s="54" t="s">
        <v>147</v>
      </c>
      <c r="H26" s="54" t="s">
        <v>29</v>
      </c>
      <c r="I26" s="54" t="s">
        <v>148</v>
      </c>
      <c r="J26" s="20">
        <v>71.2</v>
      </c>
      <c r="K26" s="20">
        <v>72.5</v>
      </c>
      <c r="L26" s="20"/>
      <c r="M26" s="20"/>
      <c r="N26" s="20"/>
      <c r="O26" s="20">
        <v>35.8925</v>
      </c>
      <c r="P26" s="20">
        <v>82.2</v>
      </c>
      <c r="Q26" s="20">
        <f t="shared" si="1"/>
        <v>76.9925</v>
      </c>
      <c r="R26" s="54" t="s">
        <v>149</v>
      </c>
      <c r="S26" s="54" t="s">
        <v>47</v>
      </c>
      <c r="T26" s="44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</row>
    <row r="27" spans="1:256" s="3" customFormat="1" ht="22.5" customHeight="1">
      <c r="A27" s="54" t="s">
        <v>150</v>
      </c>
      <c r="B27" s="54" t="s">
        <v>151</v>
      </c>
      <c r="C27" s="54" t="s">
        <v>34</v>
      </c>
      <c r="D27" s="54" t="s">
        <v>152</v>
      </c>
      <c r="E27" s="20">
        <v>1</v>
      </c>
      <c r="F27" s="20">
        <v>1</v>
      </c>
      <c r="G27" s="54" t="s">
        <v>153</v>
      </c>
      <c r="H27" s="54" t="s">
        <v>29</v>
      </c>
      <c r="I27" s="54" t="s">
        <v>154</v>
      </c>
      <c r="J27" s="20">
        <v>73.6</v>
      </c>
      <c r="K27" s="20">
        <v>67.5</v>
      </c>
      <c r="L27" s="20"/>
      <c r="M27" s="20"/>
      <c r="N27" s="20">
        <v>35.4275</v>
      </c>
      <c r="O27" s="33"/>
      <c r="P27" s="20">
        <v>82.4</v>
      </c>
      <c r="Q27" s="20">
        <f aca="true" t="shared" si="2" ref="Q27:Q71">N27+P27*0.5</f>
        <v>76.6275</v>
      </c>
      <c r="R27" s="54" t="s">
        <v>155</v>
      </c>
      <c r="S27" s="54" t="s">
        <v>47</v>
      </c>
      <c r="T27" s="48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41"/>
      <c r="IV27" s="2"/>
    </row>
    <row r="28" spans="1:256" s="3" customFormat="1" ht="22.5" customHeight="1">
      <c r="A28" s="54" t="s">
        <v>150</v>
      </c>
      <c r="B28" s="54" t="s">
        <v>156</v>
      </c>
      <c r="C28" s="54" t="s">
        <v>34</v>
      </c>
      <c r="D28" s="54" t="s">
        <v>157</v>
      </c>
      <c r="E28" s="20">
        <v>1</v>
      </c>
      <c r="F28" s="20">
        <v>1</v>
      </c>
      <c r="G28" s="54" t="s">
        <v>158</v>
      </c>
      <c r="H28" s="54" t="s">
        <v>29</v>
      </c>
      <c r="I28" s="54" t="s">
        <v>159</v>
      </c>
      <c r="J28" s="20">
        <v>58.4</v>
      </c>
      <c r="K28" s="20">
        <v>79</v>
      </c>
      <c r="L28" s="20"/>
      <c r="M28" s="20"/>
      <c r="N28" s="20">
        <v>33.835</v>
      </c>
      <c r="O28" s="33"/>
      <c r="P28" s="20">
        <v>83.2</v>
      </c>
      <c r="Q28" s="20">
        <f t="shared" si="2"/>
        <v>75.435</v>
      </c>
      <c r="R28" s="54" t="s">
        <v>160</v>
      </c>
      <c r="S28" s="54" t="s">
        <v>161</v>
      </c>
      <c r="T28" s="4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41"/>
      <c r="IV28" s="2"/>
    </row>
    <row r="29" spans="1:256" s="3" customFormat="1" ht="22.5" customHeight="1">
      <c r="A29" s="54" t="s">
        <v>150</v>
      </c>
      <c r="B29" s="54" t="s">
        <v>162</v>
      </c>
      <c r="C29" s="54" t="s">
        <v>34</v>
      </c>
      <c r="D29" s="54" t="s">
        <v>163</v>
      </c>
      <c r="E29" s="20">
        <v>1</v>
      </c>
      <c r="F29" s="20">
        <v>1</v>
      </c>
      <c r="G29" s="54" t="s">
        <v>164</v>
      </c>
      <c r="H29" s="54" t="s">
        <v>37</v>
      </c>
      <c r="I29" s="54" t="s">
        <v>165</v>
      </c>
      <c r="J29" s="20">
        <v>66.4</v>
      </c>
      <c r="K29" s="20">
        <v>71.5</v>
      </c>
      <c r="L29" s="20"/>
      <c r="M29" s="20"/>
      <c r="N29" s="20">
        <v>34.3475</v>
      </c>
      <c r="O29" s="33"/>
      <c r="P29" s="20">
        <v>78.7</v>
      </c>
      <c r="Q29" s="20">
        <f t="shared" si="2"/>
        <v>73.69749999999999</v>
      </c>
      <c r="R29" s="54" t="s">
        <v>132</v>
      </c>
      <c r="S29" s="54" t="s">
        <v>132</v>
      </c>
      <c r="T29" s="4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41"/>
      <c r="IV29" s="2"/>
    </row>
    <row r="30" spans="1:256" s="3" customFormat="1" ht="22.5" customHeight="1">
      <c r="A30" s="54" t="s">
        <v>150</v>
      </c>
      <c r="B30" s="54" t="s">
        <v>166</v>
      </c>
      <c r="C30" s="54" t="s">
        <v>34</v>
      </c>
      <c r="D30" s="54" t="s">
        <v>167</v>
      </c>
      <c r="E30" s="20">
        <v>1</v>
      </c>
      <c r="F30" s="20">
        <v>1</v>
      </c>
      <c r="G30" s="54" t="s">
        <v>168</v>
      </c>
      <c r="H30" s="54" t="s">
        <v>37</v>
      </c>
      <c r="I30" s="54" t="s">
        <v>169</v>
      </c>
      <c r="J30" s="20">
        <v>73.6</v>
      </c>
      <c r="K30" s="20">
        <v>65.5</v>
      </c>
      <c r="L30" s="20"/>
      <c r="M30" s="20"/>
      <c r="N30" s="20">
        <v>34.9775</v>
      </c>
      <c r="O30" s="33"/>
      <c r="P30" s="20">
        <v>80</v>
      </c>
      <c r="Q30" s="20">
        <f t="shared" si="2"/>
        <v>74.97749999999999</v>
      </c>
      <c r="R30" s="54" t="s">
        <v>170</v>
      </c>
      <c r="S30" s="54" t="s">
        <v>47</v>
      </c>
      <c r="T30" s="48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41"/>
      <c r="IV30" s="2"/>
    </row>
    <row r="31" spans="1:256" s="3" customFormat="1" ht="22.5" customHeight="1">
      <c r="A31" s="54" t="s">
        <v>150</v>
      </c>
      <c r="B31" s="54" t="s">
        <v>171</v>
      </c>
      <c r="C31" s="54" t="s">
        <v>34</v>
      </c>
      <c r="D31" s="54" t="s">
        <v>172</v>
      </c>
      <c r="E31" s="20">
        <v>2</v>
      </c>
      <c r="F31" s="20">
        <v>1</v>
      </c>
      <c r="G31" s="54" t="s">
        <v>173</v>
      </c>
      <c r="H31" s="54" t="s">
        <v>37</v>
      </c>
      <c r="I31" s="54" t="s">
        <v>174</v>
      </c>
      <c r="J31" s="20">
        <v>76.8</v>
      </c>
      <c r="K31" s="20">
        <v>70.5</v>
      </c>
      <c r="L31" s="20"/>
      <c r="M31" s="20"/>
      <c r="N31" s="20">
        <v>36.9825</v>
      </c>
      <c r="O31" s="33"/>
      <c r="P31" s="20">
        <v>78.5</v>
      </c>
      <c r="Q31" s="20">
        <f t="shared" si="2"/>
        <v>76.2325</v>
      </c>
      <c r="R31" s="54" t="s">
        <v>175</v>
      </c>
      <c r="S31" s="54" t="s">
        <v>47</v>
      </c>
      <c r="T31" s="4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41"/>
      <c r="IV31" s="2"/>
    </row>
    <row r="32" spans="1:256" s="3" customFormat="1" ht="24">
      <c r="A32" s="54" t="s">
        <v>150</v>
      </c>
      <c r="B32" s="54" t="s">
        <v>171</v>
      </c>
      <c r="C32" s="54" t="s">
        <v>34</v>
      </c>
      <c r="D32" s="54" t="s">
        <v>172</v>
      </c>
      <c r="E32" s="20">
        <v>2</v>
      </c>
      <c r="F32" s="20">
        <v>2</v>
      </c>
      <c r="G32" s="54" t="s">
        <v>176</v>
      </c>
      <c r="H32" s="54" t="s">
        <v>37</v>
      </c>
      <c r="I32" s="54" t="s">
        <v>177</v>
      </c>
      <c r="J32" s="20">
        <v>72.8</v>
      </c>
      <c r="K32" s="20">
        <v>62</v>
      </c>
      <c r="L32" s="20"/>
      <c r="M32" s="20"/>
      <c r="N32" s="20">
        <v>33.97</v>
      </c>
      <c r="O32" s="33"/>
      <c r="P32" s="20">
        <v>81.8</v>
      </c>
      <c r="Q32" s="20">
        <f t="shared" si="2"/>
        <v>74.87</v>
      </c>
      <c r="R32" s="54" t="s">
        <v>178</v>
      </c>
      <c r="S32" s="54" t="s">
        <v>179</v>
      </c>
      <c r="T32" s="49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2"/>
      <c r="IU32" s="2"/>
      <c r="IV32" s="2"/>
    </row>
    <row r="33" spans="1:256" s="3" customFormat="1" ht="24">
      <c r="A33" s="54" t="s">
        <v>150</v>
      </c>
      <c r="B33" s="54" t="s">
        <v>180</v>
      </c>
      <c r="C33" s="54" t="s">
        <v>34</v>
      </c>
      <c r="D33" s="54" t="s">
        <v>181</v>
      </c>
      <c r="E33" s="20">
        <v>1</v>
      </c>
      <c r="F33" s="20">
        <v>1</v>
      </c>
      <c r="G33" s="54" t="s">
        <v>182</v>
      </c>
      <c r="H33" s="54" t="s">
        <v>29</v>
      </c>
      <c r="I33" s="54" t="s">
        <v>183</v>
      </c>
      <c r="J33" s="20">
        <v>71.2</v>
      </c>
      <c r="K33" s="20">
        <v>78</v>
      </c>
      <c r="L33" s="20"/>
      <c r="M33" s="20"/>
      <c r="N33" s="20">
        <v>37.13</v>
      </c>
      <c r="O33" s="33"/>
      <c r="P33" s="20">
        <v>81.6</v>
      </c>
      <c r="Q33" s="20">
        <f t="shared" si="2"/>
        <v>77.93</v>
      </c>
      <c r="R33" s="54" t="s">
        <v>184</v>
      </c>
      <c r="S33" s="54" t="s">
        <v>185</v>
      </c>
      <c r="T33" s="49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2"/>
      <c r="IU33" s="2"/>
      <c r="IV33" s="2"/>
    </row>
    <row r="34" spans="1:256" s="3" customFormat="1" ht="24">
      <c r="A34" s="54" t="s">
        <v>150</v>
      </c>
      <c r="B34" s="54" t="s">
        <v>186</v>
      </c>
      <c r="C34" s="54" t="s">
        <v>34</v>
      </c>
      <c r="D34" s="54" t="s">
        <v>187</v>
      </c>
      <c r="E34" s="20">
        <v>1</v>
      </c>
      <c r="F34" s="20">
        <v>1</v>
      </c>
      <c r="G34" s="54" t="s">
        <v>188</v>
      </c>
      <c r="H34" s="54" t="s">
        <v>29</v>
      </c>
      <c r="I34" s="54" t="s">
        <v>189</v>
      </c>
      <c r="J34" s="20">
        <v>63.2</v>
      </c>
      <c r="K34" s="20">
        <v>75.5</v>
      </c>
      <c r="L34" s="20"/>
      <c r="M34" s="20"/>
      <c r="N34" s="20">
        <v>34.3675</v>
      </c>
      <c r="O34" s="33"/>
      <c r="P34" s="20">
        <v>84.1</v>
      </c>
      <c r="Q34" s="20">
        <f t="shared" si="2"/>
        <v>76.41749999999999</v>
      </c>
      <c r="R34" s="54" t="s">
        <v>190</v>
      </c>
      <c r="S34" s="54" t="s">
        <v>47</v>
      </c>
      <c r="T34" s="49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2"/>
      <c r="IU34" s="2"/>
      <c r="IV34" s="2"/>
    </row>
    <row r="35" spans="1:256" s="3" customFormat="1" ht="24">
      <c r="A35" s="54" t="s">
        <v>150</v>
      </c>
      <c r="B35" s="54" t="s">
        <v>191</v>
      </c>
      <c r="C35" s="54" t="s">
        <v>34</v>
      </c>
      <c r="D35" s="54" t="s">
        <v>192</v>
      </c>
      <c r="E35" s="20">
        <v>1</v>
      </c>
      <c r="F35" s="20">
        <v>1</v>
      </c>
      <c r="G35" s="54" t="s">
        <v>193</v>
      </c>
      <c r="H35" s="54" t="s">
        <v>29</v>
      </c>
      <c r="I35" s="54" t="s">
        <v>194</v>
      </c>
      <c r="J35" s="20">
        <v>65.6</v>
      </c>
      <c r="K35" s="20">
        <v>67</v>
      </c>
      <c r="L35" s="20"/>
      <c r="M35" s="20"/>
      <c r="N35" s="20">
        <f aca="true" t="shared" si="3" ref="N35:N40">(J35*0.55+K35*0.45)*0.5</f>
        <v>33.115</v>
      </c>
      <c r="O35" s="33"/>
      <c r="P35" s="20">
        <v>86.3</v>
      </c>
      <c r="Q35" s="20">
        <f t="shared" si="2"/>
        <v>76.265</v>
      </c>
      <c r="R35" s="54" t="s">
        <v>195</v>
      </c>
      <c r="S35" s="54" t="s">
        <v>47</v>
      </c>
      <c r="T35" s="49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2"/>
      <c r="IU35" s="2"/>
      <c r="IV35" s="2"/>
    </row>
    <row r="36" spans="1:256" s="3" customFormat="1" ht="24">
      <c r="A36" s="54" t="s">
        <v>150</v>
      </c>
      <c r="B36" s="54" t="s">
        <v>196</v>
      </c>
      <c r="C36" s="54" t="s">
        <v>197</v>
      </c>
      <c r="D36" s="54" t="s">
        <v>198</v>
      </c>
      <c r="E36" s="20">
        <v>1</v>
      </c>
      <c r="F36" s="20">
        <v>1</v>
      </c>
      <c r="G36" s="54" t="s">
        <v>199</v>
      </c>
      <c r="H36" s="54" t="s">
        <v>29</v>
      </c>
      <c r="I36" s="54" t="s">
        <v>200</v>
      </c>
      <c r="J36" s="20">
        <v>68.8</v>
      </c>
      <c r="K36" s="20">
        <v>67</v>
      </c>
      <c r="L36" s="20"/>
      <c r="M36" s="20"/>
      <c r="N36" s="20">
        <v>33.995</v>
      </c>
      <c r="O36" s="33"/>
      <c r="P36" s="20">
        <v>82.78</v>
      </c>
      <c r="Q36" s="20">
        <f t="shared" si="2"/>
        <v>75.38499999999999</v>
      </c>
      <c r="R36" s="54" t="s">
        <v>201</v>
      </c>
      <c r="S36" s="54" t="s">
        <v>47</v>
      </c>
      <c r="T36" s="49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2"/>
      <c r="IU36" s="2"/>
      <c r="IV36" s="2"/>
    </row>
    <row r="37" spans="1:256" s="3" customFormat="1" ht="24">
      <c r="A37" s="54" t="s">
        <v>150</v>
      </c>
      <c r="B37" s="54" t="s">
        <v>196</v>
      </c>
      <c r="C37" s="54" t="s">
        <v>202</v>
      </c>
      <c r="D37" s="54" t="s">
        <v>203</v>
      </c>
      <c r="E37" s="20">
        <v>1</v>
      </c>
      <c r="F37" s="20">
        <v>1</v>
      </c>
      <c r="G37" s="54" t="s">
        <v>204</v>
      </c>
      <c r="H37" s="54" t="s">
        <v>29</v>
      </c>
      <c r="I37" s="54" t="s">
        <v>205</v>
      </c>
      <c r="J37" s="20">
        <v>64</v>
      </c>
      <c r="K37" s="20">
        <v>68.5</v>
      </c>
      <c r="L37" s="20"/>
      <c r="M37" s="20"/>
      <c r="N37" s="20">
        <v>33.0125</v>
      </c>
      <c r="O37" s="33"/>
      <c r="P37" s="20">
        <v>83.36</v>
      </c>
      <c r="Q37" s="20">
        <f t="shared" si="2"/>
        <v>74.6925</v>
      </c>
      <c r="R37" s="54" t="s">
        <v>103</v>
      </c>
      <c r="S37" s="54" t="s">
        <v>206</v>
      </c>
      <c r="T37" s="49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2"/>
      <c r="IU37" s="2"/>
      <c r="IV37" s="2"/>
    </row>
    <row r="38" spans="1:256" s="3" customFormat="1" ht="24">
      <c r="A38" s="54" t="s">
        <v>150</v>
      </c>
      <c r="B38" s="54" t="s">
        <v>207</v>
      </c>
      <c r="C38" s="54" t="s">
        <v>197</v>
      </c>
      <c r="D38" s="54" t="s">
        <v>208</v>
      </c>
      <c r="E38" s="20">
        <v>1</v>
      </c>
      <c r="F38" s="20">
        <v>1</v>
      </c>
      <c r="G38" s="54" t="s">
        <v>209</v>
      </c>
      <c r="H38" s="54" t="s">
        <v>29</v>
      </c>
      <c r="I38" s="54" t="s">
        <v>210</v>
      </c>
      <c r="J38" s="20">
        <v>72.8</v>
      </c>
      <c r="K38" s="20">
        <v>65</v>
      </c>
      <c r="L38" s="20"/>
      <c r="M38" s="20"/>
      <c r="N38" s="20">
        <v>34.645</v>
      </c>
      <c r="O38" s="33"/>
      <c r="P38" s="20">
        <v>81</v>
      </c>
      <c r="Q38" s="20">
        <f t="shared" si="2"/>
        <v>75.14500000000001</v>
      </c>
      <c r="R38" s="54" t="s">
        <v>211</v>
      </c>
      <c r="S38" s="54" t="s">
        <v>47</v>
      </c>
      <c r="T38" s="49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2"/>
      <c r="IU38" s="2"/>
      <c r="IV38" s="2"/>
    </row>
    <row r="39" spans="1:256" s="3" customFormat="1" ht="24">
      <c r="A39" s="54" t="s">
        <v>150</v>
      </c>
      <c r="B39" s="54" t="s">
        <v>207</v>
      </c>
      <c r="C39" s="54" t="s">
        <v>202</v>
      </c>
      <c r="D39" s="54" t="s">
        <v>212</v>
      </c>
      <c r="E39" s="20">
        <v>1</v>
      </c>
      <c r="F39" s="20">
        <v>1</v>
      </c>
      <c r="G39" s="54" t="s">
        <v>213</v>
      </c>
      <c r="H39" s="54" t="s">
        <v>29</v>
      </c>
      <c r="I39" s="54" t="s">
        <v>214</v>
      </c>
      <c r="J39" s="20">
        <v>66.4</v>
      </c>
      <c r="K39" s="20">
        <v>70</v>
      </c>
      <c r="L39" s="20"/>
      <c r="M39" s="20"/>
      <c r="N39" s="20">
        <f t="shared" si="3"/>
        <v>34.010000000000005</v>
      </c>
      <c r="O39" s="33"/>
      <c r="P39" s="20">
        <v>80.3</v>
      </c>
      <c r="Q39" s="20">
        <f t="shared" si="2"/>
        <v>74.16</v>
      </c>
      <c r="R39" s="54" t="s">
        <v>215</v>
      </c>
      <c r="S39" s="54" t="s">
        <v>47</v>
      </c>
      <c r="T39" s="49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2"/>
      <c r="IU39" s="2"/>
      <c r="IV39" s="2"/>
    </row>
    <row r="40" spans="1:256" s="3" customFormat="1" ht="24">
      <c r="A40" s="54" t="s">
        <v>150</v>
      </c>
      <c r="B40" s="54" t="s">
        <v>216</v>
      </c>
      <c r="C40" s="54" t="s">
        <v>34</v>
      </c>
      <c r="D40" s="54" t="s">
        <v>217</v>
      </c>
      <c r="E40" s="20">
        <v>1</v>
      </c>
      <c r="F40" s="20">
        <v>1</v>
      </c>
      <c r="G40" s="54" t="s">
        <v>218</v>
      </c>
      <c r="H40" s="54" t="s">
        <v>29</v>
      </c>
      <c r="I40" s="54" t="s">
        <v>219</v>
      </c>
      <c r="J40" s="20">
        <v>60</v>
      </c>
      <c r="K40" s="20">
        <v>74.5</v>
      </c>
      <c r="L40" s="20"/>
      <c r="M40" s="20"/>
      <c r="N40" s="20">
        <f t="shared" si="3"/>
        <v>33.2625</v>
      </c>
      <c r="O40" s="33"/>
      <c r="P40" s="20">
        <v>84.2</v>
      </c>
      <c r="Q40" s="20">
        <f t="shared" si="2"/>
        <v>75.36250000000001</v>
      </c>
      <c r="R40" s="54" t="s">
        <v>220</v>
      </c>
      <c r="S40" s="54" t="s">
        <v>47</v>
      </c>
      <c r="T40" s="49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2"/>
      <c r="IU40" s="2"/>
      <c r="IV40" s="2"/>
    </row>
    <row r="41" spans="1:256" s="3" customFormat="1" ht="24">
      <c r="A41" s="54" t="s">
        <v>150</v>
      </c>
      <c r="B41" s="54" t="s">
        <v>221</v>
      </c>
      <c r="C41" s="54" t="s">
        <v>197</v>
      </c>
      <c r="D41" s="54" t="s">
        <v>222</v>
      </c>
      <c r="E41" s="20">
        <v>1</v>
      </c>
      <c r="F41" s="20">
        <v>1</v>
      </c>
      <c r="G41" s="54" t="s">
        <v>223</v>
      </c>
      <c r="H41" s="54" t="s">
        <v>29</v>
      </c>
      <c r="I41" s="54" t="s">
        <v>224</v>
      </c>
      <c r="J41" s="20">
        <v>65.6</v>
      </c>
      <c r="K41" s="20">
        <v>66</v>
      </c>
      <c r="L41" s="20"/>
      <c r="M41" s="20"/>
      <c r="N41" s="20">
        <v>32.89</v>
      </c>
      <c r="O41" s="33"/>
      <c r="P41" s="20">
        <v>82.7</v>
      </c>
      <c r="Q41" s="20">
        <f t="shared" si="2"/>
        <v>74.24000000000001</v>
      </c>
      <c r="R41" s="54" t="s">
        <v>120</v>
      </c>
      <c r="S41" s="54" t="s">
        <v>47</v>
      </c>
      <c r="T41" s="49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2"/>
      <c r="IU41" s="2"/>
      <c r="IV41" s="2"/>
    </row>
    <row r="42" spans="1:256" s="3" customFormat="1" ht="24">
      <c r="A42" s="54" t="s">
        <v>150</v>
      </c>
      <c r="B42" s="54" t="s">
        <v>221</v>
      </c>
      <c r="C42" s="54" t="s">
        <v>202</v>
      </c>
      <c r="D42" s="54" t="s">
        <v>225</v>
      </c>
      <c r="E42" s="20">
        <v>1</v>
      </c>
      <c r="F42" s="20">
        <v>1</v>
      </c>
      <c r="G42" s="54" t="s">
        <v>226</v>
      </c>
      <c r="H42" s="54" t="s">
        <v>37</v>
      </c>
      <c r="I42" s="54" t="s">
        <v>227</v>
      </c>
      <c r="J42" s="20">
        <v>69.6</v>
      </c>
      <c r="K42" s="20">
        <v>72.5</v>
      </c>
      <c r="L42" s="20"/>
      <c r="M42" s="20"/>
      <c r="N42" s="20">
        <v>35.4525</v>
      </c>
      <c r="O42" s="33"/>
      <c r="P42" s="20">
        <v>80.8</v>
      </c>
      <c r="Q42" s="20">
        <f t="shared" si="2"/>
        <v>75.85249999999999</v>
      </c>
      <c r="R42" s="54" t="s">
        <v>228</v>
      </c>
      <c r="S42" s="54" t="s">
        <v>47</v>
      </c>
      <c r="T42" s="49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2"/>
      <c r="IU42" s="2"/>
      <c r="IV42" s="2"/>
    </row>
    <row r="43" spans="1:256" s="3" customFormat="1" ht="36">
      <c r="A43" s="54" t="s">
        <v>150</v>
      </c>
      <c r="B43" s="54" t="s">
        <v>229</v>
      </c>
      <c r="C43" s="54" t="s">
        <v>34</v>
      </c>
      <c r="D43" s="54" t="s">
        <v>230</v>
      </c>
      <c r="E43" s="20">
        <v>1</v>
      </c>
      <c r="F43" s="20">
        <v>1</v>
      </c>
      <c r="G43" s="54" t="s">
        <v>231</v>
      </c>
      <c r="H43" s="54" t="s">
        <v>29</v>
      </c>
      <c r="I43" s="54" t="s">
        <v>232</v>
      </c>
      <c r="J43" s="20">
        <v>75.2</v>
      </c>
      <c r="K43" s="20">
        <v>70</v>
      </c>
      <c r="L43" s="20"/>
      <c r="M43" s="20"/>
      <c r="N43" s="20">
        <v>36.43</v>
      </c>
      <c r="O43" s="33"/>
      <c r="P43" s="20">
        <v>82.6</v>
      </c>
      <c r="Q43" s="20">
        <f t="shared" si="2"/>
        <v>77.72999999999999</v>
      </c>
      <c r="R43" s="54" t="s">
        <v>170</v>
      </c>
      <c r="S43" s="20" t="s">
        <v>233</v>
      </c>
      <c r="T43" s="49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2"/>
      <c r="IU43" s="2"/>
      <c r="IV43" s="2"/>
    </row>
    <row r="44" spans="1:256" s="3" customFormat="1" ht="24">
      <c r="A44" s="54" t="s">
        <v>150</v>
      </c>
      <c r="B44" s="54" t="s">
        <v>229</v>
      </c>
      <c r="C44" s="54" t="s">
        <v>34</v>
      </c>
      <c r="D44" s="54" t="s">
        <v>234</v>
      </c>
      <c r="E44" s="20">
        <v>1</v>
      </c>
      <c r="F44" s="20">
        <v>1</v>
      </c>
      <c r="G44" s="54" t="s">
        <v>235</v>
      </c>
      <c r="H44" s="54" t="s">
        <v>29</v>
      </c>
      <c r="I44" s="54" t="s">
        <v>236</v>
      </c>
      <c r="J44" s="20">
        <v>68</v>
      </c>
      <c r="K44" s="20">
        <v>74.5</v>
      </c>
      <c r="L44" s="20"/>
      <c r="M44" s="20"/>
      <c r="N44" s="20">
        <v>35.4625</v>
      </c>
      <c r="O44" s="33"/>
      <c r="P44" s="20">
        <v>88</v>
      </c>
      <c r="Q44" s="20">
        <f t="shared" si="2"/>
        <v>79.4625</v>
      </c>
      <c r="R44" s="54" t="s">
        <v>237</v>
      </c>
      <c r="S44" s="54" t="s">
        <v>238</v>
      </c>
      <c r="T44" s="49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2"/>
      <c r="IU44" s="2"/>
      <c r="IV44" s="2"/>
    </row>
    <row r="45" spans="1:256" s="3" customFormat="1" ht="24">
      <c r="A45" s="54" t="s">
        <v>150</v>
      </c>
      <c r="B45" s="54" t="s">
        <v>229</v>
      </c>
      <c r="C45" s="54" t="s">
        <v>239</v>
      </c>
      <c r="D45" s="54" t="s">
        <v>240</v>
      </c>
      <c r="E45" s="20">
        <v>1</v>
      </c>
      <c r="F45" s="20">
        <v>1</v>
      </c>
      <c r="G45" s="54" t="s">
        <v>241</v>
      </c>
      <c r="H45" s="54" t="s">
        <v>37</v>
      </c>
      <c r="I45" s="54" t="s">
        <v>242</v>
      </c>
      <c r="J45" s="20">
        <v>65.6</v>
      </c>
      <c r="K45" s="20">
        <v>71</v>
      </c>
      <c r="L45" s="20"/>
      <c r="M45" s="20"/>
      <c r="N45" s="20">
        <v>34.015</v>
      </c>
      <c r="O45" s="33"/>
      <c r="P45" s="20">
        <v>80.2</v>
      </c>
      <c r="Q45" s="20">
        <f t="shared" si="2"/>
        <v>74.11500000000001</v>
      </c>
      <c r="R45" s="54" t="s">
        <v>243</v>
      </c>
      <c r="S45" s="54" t="s">
        <v>244</v>
      </c>
      <c r="T45" s="49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2"/>
      <c r="IU45" s="2"/>
      <c r="IV45" s="2"/>
    </row>
    <row r="46" spans="1:256" s="3" customFormat="1" ht="24">
      <c r="A46" s="54" t="s">
        <v>150</v>
      </c>
      <c r="B46" s="54" t="s">
        <v>245</v>
      </c>
      <c r="C46" s="54" t="s">
        <v>34</v>
      </c>
      <c r="D46" s="54" t="s">
        <v>246</v>
      </c>
      <c r="E46" s="20">
        <v>3</v>
      </c>
      <c r="F46" s="20">
        <v>1</v>
      </c>
      <c r="G46" s="54" t="s">
        <v>247</v>
      </c>
      <c r="H46" s="54" t="s">
        <v>29</v>
      </c>
      <c r="I46" s="54" t="s">
        <v>248</v>
      </c>
      <c r="J46" s="20">
        <v>64.8</v>
      </c>
      <c r="K46" s="20">
        <v>73.5</v>
      </c>
      <c r="L46" s="34"/>
      <c r="M46" s="20"/>
      <c r="N46" s="20">
        <v>34.3575</v>
      </c>
      <c r="O46" s="33"/>
      <c r="P46" s="20">
        <v>84.06</v>
      </c>
      <c r="Q46" s="20">
        <f t="shared" si="2"/>
        <v>76.3875</v>
      </c>
      <c r="R46" s="54" t="s">
        <v>249</v>
      </c>
      <c r="S46" s="54" t="s">
        <v>47</v>
      </c>
      <c r="T46" s="49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2"/>
      <c r="IU46" s="2"/>
      <c r="IV46" s="2"/>
    </row>
    <row r="47" spans="1:256" s="3" customFormat="1" ht="24">
      <c r="A47" s="54" t="s">
        <v>150</v>
      </c>
      <c r="B47" s="54" t="s">
        <v>245</v>
      </c>
      <c r="C47" s="54" t="s">
        <v>34</v>
      </c>
      <c r="D47" s="54" t="s">
        <v>246</v>
      </c>
      <c r="E47" s="20">
        <v>3</v>
      </c>
      <c r="F47" s="20">
        <v>2</v>
      </c>
      <c r="G47" s="54" t="s">
        <v>250</v>
      </c>
      <c r="H47" s="54" t="s">
        <v>37</v>
      </c>
      <c r="I47" s="54" t="s">
        <v>251</v>
      </c>
      <c r="J47" s="20">
        <v>66.4</v>
      </c>
      <c r="K47" s="20">
        <v>75</v>
      </c>
      <c r="L47" s="34"/>
      <c r="M47" s="20"/>
      <c r="N47" s="20">
        <v>35.135</v>
      </c>
      <c r="O47" s="33"/>
      <c r="P47" s="20">
        <v>82.1</v>
      </c>
      <c r="Q47" s="20">
        <f t="shared" si="2"/>
        <v>76.185</v>
      </c>
      <c r="R47" s="54" t="s">
        <v>252</v>
      </c>
      <c r="S47" s="54" t="s">
        <v>47</v>
      </c>
      <c r="T47" s="49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2"/>
      <c r="IU47" s="2"/>
      <c r="IV47" s="2"/>
    </row>
    <row r="48" spans="1:256" s="3" customFormat="1" ht="24">
      <c r="A48" s="54" t="s">
        <v>150</v>
      </c>
      <c r="B48" s="54" t="s">
        <v>245</v>
      </c>
      <c r="C48" s="54" t="s">
        <v>34</v>
      </c>
      <c r="D48" s="54" t="s">
        <v>246</v>
      </c>
      <c r="E48" s="20">
        <v>3</v>
      </c>
      <c r="F48" s="20">
        <v>3</v>
      </c>
      <c r="G48" s="54" t="s">
        <v>253</v>
      </c>
      <c r="H48" s="54" t="s">
        <v>29</v>
      </c>
      <c r="I48" s="54" t="s">
        <v>254</v>
      </c>
      <c r="J48" s="20">
        <v>67.2</v>
      </c>
      <c r="K48" s="20">
        <v>68.5</v>
      </c>
      <c r="L48" s="34"/>
      <c r="M48" s="20"/>
      <c r="N48" s="20">
        <v>33.8925</v>
      </c>
      <c r="O48" s="33"/>
      <c r="P48" s="20">
        <v>83.2</v>
      </c>
      <c r="Q48" s="20">
        <f t="shared" si="2"/>
        <v>75.4925</v>
      </c>
      <c r="R48" s="54" t="s">
        <v>255</v>
      </c>
      <c r="S48" s="54" t="s">
        <v>47</v>
      </c>
      <c r="T48" s="49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2"/>
      <c r="IU48" s="2"/>
      <c r="IV48" s="2"/>
    </row>
    <row r="49" spans="1:256" s="3" customFormat="1" ht="24">
      <c r="A49" s="54" t="s">
        <v>150</v>
      </c>
      <c r="B49" s="54" t="s">
        <v>256</v>
      </c>
      <c r="C49" s="54" t="s">
        <v>34</v>
      </c>
      <c r="D49" s="54" t="s">
        <v>257</v>
      </c>
      <c r="E49" s="20">
        <v>3</v>
      </c>
      <c r="F49" s="20">
        <v>1</v>
      </c>
      <c r="G49" s="54" t="s">
        <v>258</v>
      </c>
      <c r="H49" s="54" t="s">
        <v>29</v>
      </c>
      <c r="I49" s="54" t="s">
        <v>259</v>
      </c>
      <c r="J49" s="20">
        <v>72.8</v>
      </c>
      <c r="K49" s="20">
        <v>68</v>
      </c>
      <c r="L49" s="34"/>
      <c r="M49" s="20"/>
      <c r="N49" s="20">
        <v>35.32</v>
      </c>
      <c r="O49" s="33"/>
      <c r="P49" s="20">
        <v>81.7</v>
      </c>
      <c r="Q49" s="20">
        <f t="shared" si="2"/>
        <v>76.17</v>
      </c>
      <c r="R49" s="54" t="s">
        <v>260</v>
      </c>
      <c r="S49" s="54" t="s">
        <v>47</v>
      </c>
      <c r="T49" s="49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2"/>
      <c r="IU49" s="2"/>
      <c r="IV49" s="2"/>
    </row>
    <row r="50" spans="1:256" s="3" customFormat="1" ht="24">
      <c r="A50" s="54" t="s">
        <v>150</v>
      </c>
      <c r="B50" s="54" t="s">
        <v>256</v>
      </c>
      <c r="C50" s="54" t="s">
        <v>34</v>
      </c>
      <c r="D50" s="54" t="s">
        <v>257</v>
      </c>
      <c r="E50" s="20">
        <v>3</v>
      </c>
      <c r="F50" s="20">
        <v>2</v>
      </c>
      <c r="G50" s="54" t="s">
        <v>261</v>
      </c>
      <c r="H50" s="54" t="s">
        <v>37</v>
      </c>
      <c r="I50" s="54" t="s">
        <v>262</v>
      </c>
      <c r="J50" s="20">
        <v>62.4</v>
      </c>
      <c r="K50" s="20">
        <v>76</v>
      </c>
      <c r="L50" s="34"/>
      <c r="M50" s="20"/>
      <c r="N50" s="20">
        <v>34.26</v>
      </c>
      <c r="O50" s="33"/>
      <c r="P50" s="20">
        <v>82.6</v>
      </c>
      <c r="Q50" s="20">
        <f t="shared" si="2"/>
        <v>75.56</v>
      </c>
      <c r="R50" s="54" t="s">
        <v>263</v>
      </c>
      <c r="S50" s="54" t="s">
        <v>47</v>
      </c>
      <c r="T50" s="49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2"/>
      <c r="IU50" s="2"/>
      <c r="IV50" s="2"/>
    </row>
    <row r="51" spans="1:256" s="3" customFormat="1" ht="24">
      <c r="A51" s="54" t="s">
        <v>150</v>
      </c>
      <c r="B51" s="54" t="s">
        <v>256</v>
      </c>
      <c r="C51" s="54" t="s">
        <v>34</v>
      </c>
      <c r="D51" s="54" t="s">
        <v>257</v>
      </c>
      <c r="E51" s="20">
        <v>3</v>
      </c>
      <c r="F51" s="20">
        <v>3</v>
      </c>
      <c r="G51" s="54" t="s">
        <v>264</v>
      </c>
      <c r="H51" s="54" t="s">
        <v>29</v>
      </c>
      <c r="I51" s="54" t="s">
        <v>265</v>
      </c>
      <c r="J51" s="20">
        <v>69.6</v>
      </c>
      <c r="K51" s="20">
        <v>69.5</v>
      </c>
      <c r="L51" s="34"/>
      <c r="M51" s="20"/>
      <c r="N51" s="20">
        <v>34.7775</v>
      </c>
      <c r="O51" s="33"/>
      <c r="P51" s="20">
        <v>80.3</v>
      </c>
      <c r="Q51" s="20">
        <f t="shared" si="2"/>
        <v>74.92750000000001</v>
      </c>
      <c r="R51" s="54" t="s">
        <v>266</v>
      </c>
      <c r="S51" s="54" t="s">
        <v>47</v>
      </c>
      <c r="T51" s="49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2"/>
      <c r="IU51" s="2"/>
      <c r="IV51" s="2"/>
    </row>
    <row r="52" spans="1:256" s="3" customFormat="1" ht="24">
      <c r="A52" s="54" t="s">
        <v>150</v>
      </c>
      <c r="B52" s="54" t="s">
        <v>267</v>
      </c>
      <c r="C52" s="54" t="s">
        <v>34</v>
      </c>
      <c r="D52" s="54" t="s">
        <v>268</v>
      </c>
      <c r="E52" s="20">
        <v>1</v>
      </c>
      <c r="F52" s="20">
        <v>1</v>
      </c>
      <c r="G52" s="54" t="s">
        <v>269</v>
      </c>
      <c r="H52" s="54" t="s">
        <v>29</v>
      </c>
      <c r="I52" s="54" t="s">
        <v>270</v>
      </c>
      <c r="J52" s="20">
        <v>63.2</v>
      </c>
      <c r="K52" s="20">
        <v>72</v>
      </c>
      <c r="L52" s="34"/>
      <c r="M52" s="20"/>
      <c r="N52" s="20">
        <v>33.58</v>
      </c>
      <c r="O52" s="33"/>
      <c r="P52" s="20">
        <v>83.4</v>
      </c>
      <c r="Q52" s="20">
        <f t="shared" si="2"/>
        <v>75.28</v>
      </c>
      <c r="R52" s="54" t="s">
        <v>271</v>
      </c>
      <c r="S52" s="54" t="s">
        <v>271</v>
      </c>
      <c r="T52" s="49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2"/>
      <c r="IU52" s="2"/>
      <c r="IV52" s="2"/>
    </row>
    <row r="53" spans="1:256" s="3" customFormat="1" ht="36">
      <c r="A53" s="54" t="s">
        <v>150</v>
      </c>
      <c r="B53" s="54" t="s">
        <v>272</v>
      </c>
      <c r="C53" s="54" t="s">
        <v>34</v>
      </c>
      <c r="D53" s="54" t="s">
        <v>273</v>
      </c>
      <c r="E53" s="20">
        <v>1</v>
      </c>
      <c r="F53" s="20">
        <v>1</v>
      </c>
      <c r="G53" s="54" t="s">
        <v>274</v>
      </c>
      <c r="H53" s="54" t="s">
        <v>29</v>
      </c>
      <c r="I53" s="54" t="s">
        <v>275</v>
      </c>
      <c r="J53" s="20">
        <v>55.2</v>
      </c>
      <c r="K53" s="20">
        <v>73</v>
      </c>
      <c r="L53" s="34"/>
      <c r="M53" s="20"/>
      <c r="N53" s="20">
        <v>31.605</v>
      </c>
      <c r="O53" s="33"/>
      <c r="P53" s="20">
        <v>82.2</v>
      </c>
      <c r="Q53" s="20">
        <f t="shared" si="2"/>
        <v>72.705</v>
      </c>
      <c r="R53" s="54" t="s">
        <v>276</v>
      </c>
      <c r="S53" s="54" t="s">
        <v>277</v>
      </c>
      <c r="T53" s="49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2"/>
      <c r="IU53" s="2"/>
      <c r="IV53" s="2"/>
    </row>
    <row r="54" spans="1:256" s="3" customFormat="1" ht="24">
      <c r="A54" s="54" t="s">
        <v>150</v>
      </c>
      <c r="B54" s="54" t="s">
        <v>278</v>
      </c>
      <c r="C54" s="54" t="s">
        <v>34</v>
      </c>
      <c r="D54" s="54" t="s">
        <v>279</v>
      </c>
      <c r="E54" s="20">
        <v>3</v>
      </c>
      <c r="F54" s="20">
        <v>1</v>
      </c>
      <c r="G54" s="54" t="s">
        <v>280</v>
      </c>
      <c r="H54" s="54" t="s">
        <v>37</v>
      </c>
      <c r="I54" s="54" t="s">
        <v>281</v>
      </c>
      <c r="J54" s="20">
        <v>76.8</v>
      </c>
      <c r="K54" s="20">
        <v>66</v>
      </c>
      <c r="L54" s="34"/>
      <c r="M54" s="20"/>
      <c r="N54" s="20">
        <v>35.97</v>
      </c>
      <c r="O54" s="33"/>
      <c r="P54" s="20">
        <v>83.8</v>
      </c>
      <c r="Q54" s="20">
        <f t="shared" si="2"/>
        <v>77.87</v>
      </c>
      <c r="R54" s="54" t="s">
        <v>282</v>
      </c>
      <c r="S54" s="54" t="s">
        <v>283</v>
      </c>
      <c r="T54" s="49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2"/>
      <c r="IU54" s="2"/>
      <c r="IV54" s="2"/>
    </row>
    <row r="55" spans="1:256" s="3" customFormat="1" ht="24">
      <c r="A55" s="54" t="s">
        <v>150</v>
      </c>
      <c r="B55" s="54" t="s">
        <v>278</v>
      </c>
      <c r="C55" s="54" t="s">
        <v>34</v>
      </c>
      <c r="D55" s="54" t="s">
        <v>279</v>
      </c>
      <c r="E55" s="20">
        <v>3</v>
      </c>
      <c r="F55" s="20">
        <v>2</v>
      </c>
      <c r="G55" s="54" t="s">
        <v>284</v>
      </c>
      <c r="H55" s="54" t="s">
        <v>29</v>
      </c>
      <c r="I55" s="54" t="s">
        <v>285</v>
      </c>
      <c r="J55" s="20">
        <v>67.2</v>
      </c>
      <c r="K55" s="20">
        <v>71.5</v>
      </c>
      <c r="L55" s="34"/>
      <c r="M55" s="20"/>
      <c r="N55" s="20">
        <v>34.5675</v>
      </c>
      <c r="O55" s="33"/>
      <c r="P55" s="20">
        <v>82</v>
      </c>
      <c r="Q55" s="20">
        <f t="shared" si="2"/>
        <v>75.5675</v>
      </c>
      <c r="R55" s="54" t="s">
        <v>286</v>
      </c>
      <c r="S55" s="54" t="s">
        <v>244</v>
      </c>
      <c r="T55" s="49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2"/>
      <c r="IU55" s="2"/>
      <c r="IV55" s="2"/>
    </row>
    <row r="56" spans="1:256" s="3" customFormat="1" ht="24">
      <c r="A56" s="54" t="s">
        <v>150</v>
      </c>
      <c r="B56" s="54" t="s">
        <v>278</v>
      </c>
      <c r="C56" s="54" t="s">
        <v>34</v>
      </c>
      <c r="D56" s="54" t="s">
        <v>279</v>
      </c>
      <c r="E56" s="20">
        <v>3</v>
      </c>
      <c r="F56" s="20">
        <v>3</v>
      </c>
      <c r="G56" s="54" t="s">
        <v>287</v>
      </c>
      <c r="H56" s="54" t="s">
        <v>37</v>
      </c>
      <c r="I56" s="54" t="s">
        <v>288</v>
      </c>
      <c r="J56" s="20">
        <v>66.4</v>
      </c>
      <c r="K56" s="20">
        <v>74</v>
      </c>
      <c r="L56" s="34"/>
      <c r="M56" s="20"/>
      <c r="N56" s="20">
        <v>34.91</v>
      </c>
      <c r="O56" s="33"/>
      <c r="P56" s="20">
        <v>81.2</v>
      </c>
      <c r="Q56" s="20">
        <f t="shared" si="2"/>
        <v>75.50999999999999</v>
      </c>
      <c r="R56" s="54" t="s">
        <v>289</v>
      </c>
      <c r="S56" s="54" t="s">
        <v>47</v>
      </c>
      <c r="T56" s="49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2"/>
      <c r="IU56" s="2"/>
      <c r="IV56" s="2"/>
    </row>
    <row r="57" spans="1:256" s="3" customFormat="1" ht="24">
      <c r="A57" s="54" t="s">
        <v>150</v>
      </c>
      <c r="B57" s="54" t="s">
        <v>290</v>
      </c>
      <c r="C57" s="54" t="s">
        <v>34</v>
      </c>
      <c r="D57" s="54" t="s">
        <v>291</v>
      </c>
      <c r="E57" s="20">
        <v>1</v>
      </c>
      <c r="F57" s="20">
        <v>1</v>
      </c>
      <c r="G57" s="54" t="s">
        <v>292</v>
      </c>
      <c r="H57" s="54" t="s">
        <v>29</v>
      </c>
      <c r="I57" s="54" t="s">
        <v>293</v>
      </c>
      <c r="J57" s="20">
        <v>64</v>
      </c>
      <c r="K57" s="20">
        <v>68</v>
      </c>
      <c r="L57" s="34"/>
      <c r="M57" s="20"/>
      <c r="N57" s="20">
        <v>32.9</v>
      </c>
      <c r="O57" s="33"/>
      <c r="P57" s="20">
        <v>78.8</v>
      </c>
      <c r="Q57" s="20">
        <f t="shared" si="2"/>
        <v>72.3</v>
      </c>
      <c r="R57" s="54" t="s">
        <v>294</v>
      </c>
      <c r="S57" s="54" t="s">
        <v>47</v>
      </c>
      <c r="T57" s="49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2"/>
      <c r="IU57" s="2"/>
      <c r="IV57" s="2"/>
    </row>
    <row r="58" spans="1:256" s="3" customFormat="1" ht="24">
      <c r="A58" s="54" t="s">
        <v>150</v>
      </c>
      <c r="B58" s="54" t="s">
        <v>295</v>
      </c>
      <c r="C58" s="54" t="s">
        <v>34</v>
      </c>
      <c r="D58" s="54" t="s">
        <v>296</v>
      </c>
      <c r="E58" s="20">
        <v>1</v>
      </c>
      <c r="F58" s="20">
        <v>1</v>
      </c>
      <c r="G58" s="54" t="s">
        <v>297</v>
      </c>
      <c r="H58" s="54" t="s">
        <v>29</v>
      </c>
      <c r="I58" s="54" t="s">
        <v>298</v>
      </c>
      <c r="J58" s="20">
        <v>62.4</v>
      </c>
      <c r="K58" s="20">
        <v>75.5</v>
      </c>
      <c r="L58" s="34"/>
      <c r="M58" s="20"/>
      <c r="N58" s="20">
        <v>34.1475</v>
      </c>
      <c r="O58" s="33"/>
      <c r="P58" s="20">
        <v>84</v>
      </c>
      <c r="Q58" s="20">
        <f t="shared" si="2"/>
        <v>76.14750000000001</v>
      </c>
      <c r="R58" s="54" t="s">
        <v>299</v>
      </c>
      <c r="S58" s="54" t="s">
        <v>47</v>
      </c>
      <c r="T58" s="49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2"/>
      <c r="IU58" s="2"/>
      <c r="IV58" s="2"/>
    </row>
    <row r="59" spans="1:256" s="3" customFormat="1" ht="24">
      <c r="A59" s="54" t="s">
        <v>150</v>
      </c>
      <c r="B59" s="54" t="s">
        <v>300</v>
      </c>
      <c r="C59" s="54" t="s">
        <v>34</v>
      </c>
      <c r="D59" s="54" t="s">
        <v>301</v>
      </c>
      <c r="E59" s="20">
        <v>3</v>
      </c>
      <c r="F59" s="20">
        <v>1</v>
      </c>
      <c r="G59" s="54" t="s">
        <v>302</v>
      </c>
      <c r="H59" s="54" t="s">
        <v>29</v>
      </c>
      <c r="I59" s="54" t="s">
        <v>303</v>
      </c>
      <c r="J59" s="20">
        <v>64.8</v>
      </c>
      <c r="K59" s="20">
        <v>77.5</v>
      </c>
      <c r="L59" s="34"/>
      <c r="M59" s="20"/>
      <c r="N59" s="20">
        <v>35.2575</v>
      </c>
      <c r="O59" s="33"/>
      <c r="P59" s="20">
        <v>80.2</v>
      </c>
      <c r="Q59" s="20">
        <f t="shared" si="2"/>
        <v>75.3575</v>
      </c>
      <c r="R59" s="54" t="s">
        <v>304</v>
      </c>
      <c r="S59" s="54" t="s">
        <v>47</v>
      </c>
      <c r="T59" s="49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2"/>
      <c r="IU59" s="2"/>
      <c r="IV59" s="2"/>
    </row>
    <row r="60" spans="1:256" s="3" customFormat="1" ht="24">
      <c r="A60" s="54" t="s">
        <v>150</v>
      </c>
      <c r="B60" s="54" t="s">
        <v>300</v>
      </c>
      <c r="C60" s="54" t="s">
        <v>34</v>
      </c>
      <c r="D60" s="54" t="s">
        <v>301</v>
      </c>
      <c r="E60" s="20">
        <v>3</v>
      </c>
      <c r="F60" s="20">
        <v>2</v>
      </c>
      <c r="G60" s="54" t="s">
        <v>305</v>
      </c>
      <c r="H60" s="54" t="s">
        <v>29</v>
      </c>
      <c r="I60" s="54" t="s">
        <v>306</v>
      </c>
      <c r="J60" s="20">
        <v>64.8</v>
      </c>
      <c r="K60" s="20">
        <v>72</v>
      </c>
      <c r="L60" s="34"/>
      <c r="M60" s="20"/>
      <c r="N60" s="20">
        <v>34.02</v>
      </c>
      <c r="O60" s="33"/>
      <c r="P60" s="20">
        <v>81.6</v>
      </c>
      <c r="Q60" s="20">
        <f t="shared" si="2"/>
        <v>74.82</v>
      </c>
      <c r="R60" s="54" t="s">
        <v>307</v>
      </c>
      <c r="S60" s="54" t="s">
        <v>47</v>
      </c>
      <c r="T60" s="49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2"/>
      <c r="IU60" s="2"/>
      <c r="IV60" s="2"/>
    </row>
    <row r="61" spans="1:256" s="3" customFormat="1" ht="24">
      <c r="A61" s="54" t="s">
        <v>150</v>
      </c>
      <c r="B61" s="54" t="s">
        <v>300</v>
      </c>
      <c r="C61" s="54" t="s">
        <v>34</v>
      </c>
      <c r="D61" s="54" t="s">
        <v>301</v>
      </c>
      <c r="E61" s="20">
        <v>3</v>
      </c>
      <c r="F61" s="20">
        <v>3</v>
      </c>
      <c r="G61" s="54" t="s">
        <v>308</v>
      </c>
      <c r="H61" s="54" t="s">
        <v>37</v>
      </c>
      <c r="I61" s="54" t="s">
        <v>309</v>
      </c>
      <c r="J61" s="20">
        <v>60.8</v>
      </c>
      <c r="K61" s="20">
        <v>71.5</v>
      </c>
      <c r="L61" s="34"/>
      <c r="M61" s="20"/>
      <c r="N61" s="20">
        <v>32.8075</v>
      </c>
      <c r="O61" s="33"/>
      <c r="P61" s="20">
        <v>83.2</v>
      </c>
      <c r="Q61" s="20">
        <f t="shared" si="2"/>
        <v>74.4075</v>
      </c>
      <c r="R61" s="54" t="s">
        <v>103</v>
      </c>
      <c r="S61" s="54" t="s">
        <v>310</v>
      </c>
      <c r="T61" s="49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2"/>
      <c r="IU61" s="2"/>
      <c r="IV61" s="2"/>
    </row>
    <row r="62" spans="1:256" s="3" customFormat="1" ht="24">
      <c r="A62" s="54" t="s">
        <v>150</v>
      </c>
      <c r="B62" s="54" t="s">
        <v>311</v>
      </c>
      <c r="C62" s="54" t="s">
        <v>34</v>
      </c>
      <c r="D62" s="54" t="s">
        <v>312</v>
      </c>
      <c r="E62" s="20">
        <v>1</v>
      </c>
      <c r="F62" s="20">
        <v>1</v>
      </c>
      <c r="G62" s="54" t="s">
        <v>313</v>
      </c>
      <c r="H62" s="54" t="s">
        <v>29</v>
      </c>
      <c r="I62" s="54" t="s">
        <v>314</v>
      </c>
      <c r="J62" s="20">
        <v>65.6</v>
      </c>
      <c r="K62" s="20">
        <v>74.5</v>
      </c>
      <c r="L62" s="34"/>
      <c r="M62" s="20"/>
      <c r="N62" s="20">
        <v>34.8025</v>
      </c>
      <c r="O62" s="33"/>
      <c r="P62" s="20">
        <v>85.2</v>
      </c>
      <c r="Q62" s="20">
        <f t="shared" si="2"/>
        <v>77.4025</v>
      </c>
      <c r="R62" s="54" t="s">
        <v>294</v>
      </c>
      <c r="S62" s="54" t="s">
        <v>47</v>
      </c>
      <c r="T62" s="49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2"/>
      <c r="IU62" s="2"/>
      <c r="IV62" s="2"/>
    </row>
    <row r="63" spans="1:256" s="3" customFormat="1" ht="24">
      <c r="A63" s="54" t="s">
        <v>150</v>
      </c>
      <c r="B63" s="54" t="s">
        <v>315</v>
      </c>
      <c r="C63" s="54" t="s">
        <v>34</v>
      </c>
      <c r="D63" s="54" t="s">
        <v>316</v>
      </c>
      <c r="E63" s="20">
        <v>2</v>
      </c>
      <c r="F63" s="20">
        <v>1</v>
      </c>
      <c r="G63" s="54" t="s">
        <v>317</v>
      </c>
      <c r="H63" s="54" t="s">
        <v>37</v>
      </c>
      <c r="I63" s="54" t="s">
        <v>318</v>
      </c>
      <c r="J63" s="20">
        <v>68.8</v>
      </c>
      <c r="K63" s="20">
        <v>69.5</v>
      </c>
      <c r="L63" s="34"/>
      <c r="M63" s="20"/>
      <c r="N63" s="20">
        <v>34.5575</v>
      </c>
      <c r="O63" s="33"/>
      <c r="P63" s="20">
        <v>80.8</v>
      </c>
      <c r="Q63" s="20">
        <f t="shared" si="2"/>
        <v>74.9575</v>
      </c>
      <c r="R63" s="54" t="s">
        <v>294</v>
      </c>
      <c r="S63" s="54" t="s">
        <v>47</v>
      </c>
      <c r="T63" s="49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2"/>
      <c r="IU63" s="2"/>
      <c r="IV63" s="2"/>
    </row>
    <row r="64" spans="1:256" s="3" customFormat="1" ht="24">
      <c r="A64" s="54" t="s">
        <v>150</v>
      </c>
      <c r="B64" s="54" t="s">
        <v>315</v>
      </c>
      <c r="C64" s="54" t="s">
        <v>34</v>
      </c>
      <c r="D64" s="54" t="s">
        <v>316</v>
      </c>
      <c r="E64" s="20">
        <v>2</v>
      </c>
      <c r="F64" s="20">
        <v>2</v>
      </c>
      <c r="G64" s="54" t="s">
        <v>319</v>
      </c>
      <c r="H64" s="54" t="s">
        <v>37</v>
      </c>
      <c r="I64" s="54" t="s">
        <v>320</v>
      </c>
      <c r="J64" s="20">
        <v>68</v>
      </c>
      <c r="K64" s="20">
        <v>72.5</v>
      </c>
      <c r="L64" s="34"/>
      <c r="M64" s="20"/>
      <c r="N64" s="20">
        <v>35.0125</v>
      </c>
      <c r="O64" s="33"/>
      <c r="P64" s="20">
        <v>79</v>
      </c>
      <c r="Q64" s="20">
        <f t="shared" si="2"/>
        <v>74.5125</v>
      </c>
      <c r="R64" s="54" t="s">
        <v>282</v>
      </c>
      <c r="S64" s="54" t="s">
        <v>47</v>
      </c>
      <c r="T64" s="49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2"/>
      <c r="IU64" s="2"/>
      <c r="IV64" s="2"/>
    </row>
    <row r="65" spans="1:256" s="3" customFormat="1" ht="24">
      <c r="A65" s="54" t="s">
        <v>150</v>
      </c>
      <c r="B65" s="54" t="s">
        <v>321</v>
      </c>
      <c r="C65" s="54" t="s">
        <v>34</v>
      </c>
      <c r="D65" s="54" t="s">
        <v>322</v>
      </c>
      <c r="E65" s="20">
        <v>2</v>
      </c>
      <c r="F65" s="20">
        <v>1</v>
      </c>
      <c r="G65" s="54" t="s">
        <v>323</v>
      </c>
      <c r="H65" s="54" t="s">
        <v>37</v>
      </c>
      <c r="I65" s="54" t="s">
        <v>324</v>
      </c>
      <c r="J65" s="20">
        <v>65.6</v>
      </c>
      <c r="K65" s="20">
        <v>69.5</v>
      </c>
      <c r="L65" s="34"/>
      <c r="M65" s="20"/>
      <c r="N65" s="20">
        <v>33.6775</v>
      </c>
      <c r="O65" s="33"/>
      <c r="P65" s="20">
        <v>79.1</v>
      </c>
      <c r="Q65" s="20">
        <f t="shared" si="2"/>
        <v>73.22749999999999</v>
      </c>
      <c r="R65" s="54" t="s">
        <v>132</v>
      </c>
      <c r="S65" s="54" t="s">
        <v>47</v>
      </c>
      <c r="T65" s="49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2"/>
      <c r="IU65" s="2"/>
      <c r="IV65" s="2"/>
    </row>
    <row r="66" spans="1:256" s="3" customFormat="1" ht="24">
      <c r="A66" s="54" t="s">
        <v>150</v>
      </c>
      <c r="B66" s="54" t="s">
        <v>321</v>
      </c>
      <c r="C66" s="54" t="s">
        <v>34</v>
      </c>
      <c r="D66" s="54" t="s">
        <v>322</v>
      </c>
      <c r="E66" s="20">
        <v>2</v>
      </c>
      <c r="F66" s="20">
        <v>2</v>
      </c>
      <c r="G66" s="54" t="s">
        <v>325</v>
      </c>
      <c r="H66" s="54" t="s">
        <v>29</v>
      </c>
      <c r="I66" s="54" t="s">
        <v>326</v>
      </c>
      <c r="J66" s="20">
        <v>61.6</v>
      </c>
      <c r="K66" s="20">
        <v>72</v>
      </c>
      <c r="L66" s="34"/>
      <c r="M66" s="20"/>
      <c r="N66" s="20">
        <v>33.14</v>
      </c>
      <c r="O66" s="33"/>
      <c r="P66" s="20">
        <v>79.6</v>
      </c>
      <c r="Q66" s="20">
        <f t="shared" si="2"/>
        <v>72.94</v>
      </c>
      <c r="R66" s="54" t="s">
        <v>190</v>
      </c>
      <c r="S66" s="54" t="s">
        <v>47</v>
      </c>
      <c r="T66" s="49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2"/>
      <c r="IU66" s="2"/>
      <c r="IV66" s="2"/>
    </row>
    <row r="67" spans="1:256" s="3" customFormat="1" ht="24">
      <c r="A67" s="54" t="s">
        <v>150</v>
      </c>
      <c r="B67" s="54" t="s">
        <v>267</v>
      </c>
      <c r="C67" s="54" t="s">
        <v>34</v>
      </c>
      <c r="D67" s="54" t="s">
        <v>327</v>
      </c>
      <c r="E67" s="20">
        <v>1</v>
      </c>
      <c r="F67" s="20">
        <v>1</v>
      </c>
      <c r="G67" s="54" t="s">
        <v>328</v>
      </c>
      <c r="H67" s="54" t="s">
        <v>37</v>
      </c>
      <c r="I67" s="54" t="s">
        <v>329</v>
      </c>
      <c r="J67" s="20">
        <v>59.2</v>
      </c>
      <c r="K67" s="20">
        <v>80.5</v>
      </c>
      <c r="L67" s="34"/>
      <c r="M67" s="20"/>
      <c r="N67" s="20">
        <v>34.3925</v>
      </c>
      <c r="O67" s="33"/>
      <c r="P67" s="20">
        <v>79.3</v>
      </c>
      <c r="Q67" s="20">
        <f t="shared" si="2"/>
        <v>74.04249999999999</v>
      </c>
      <c r="R67" s="54" t="s">
        <v>330</v>
      </c>
      <c r="S67" s="54" t="s">
        <v>331</v>
      </c>
      <c r="T67" s="49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2"/>
      <c r="IU67" s="2"/>
      <c r="IV67" s="2"/>
    </row>
    <row r="68" spans="1:256" s="3" customFormat="1" ht="36">
      <c r="A68" s="54" t="s">
        <v>150</v>
      </c>
      <c r="B68" s="54" t="s">
        <v>300</v>
      </c>
      <c r="C68" s="54" t="s">
        <v>34</v>
      </c>
      <c r="D68" s="54" t="s">
        <v>332</v>
      </c>
      <c r="E68" s="20">
        <v>1</v>
      </c>
      <c r="F68" s="20">
        <v>1</v>
      </c>
      <c r="G68" s="54" t="s">
        <v>333</v>
      </c>
      <c r="H68" s="54" t="s">
        <v>37</v>
      </c>
      <c r="I68" s="54" t="s">
        <v>334</v>
      </c>
      <c r="J68" s="20">
        <v>67.2</v>
      </c>
      <c r="K68" s="20">
        <v>73.5</v>
      </c>
      <c r="L68" s="34"/>
      <c r="M68" s="20"/>
      <c r="N68" s="20">
        <v>35.0175</v>
      </c>
      <c r="O68" s="33"/>
      <c r="P68" s="20">
        <v>79.6</v>
      </c>
      <c r="Q68" s="20">
        <f t="shared" si="2"/>
        <v>74.8175</v>
      </c>
      <c r="R68" s="54" t="s">
        <v>335</v>
      </c>
      <c r="S68" s="54" t="s">
        <v>336</v>
      </c>
      <c r="T68" s="49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2"/>
      <c r="IU68" s="2"/>
      <c r="IV68" s="2"/>
    </row>
    <row r="69" spans="1:256" s="3" customFormat="1" ht="24" customHeight="1">
      <c r="A69" s="54" t="s">
        <v>150</v>
      </c>
      <c r="B69" s="54" t="s">
        <v>315</v>
      </c>
      <c r="C69" s="54" t="s">
        <v>34</v>
      </c>
      <c r="D69" s="54" t="s">
        <v>337</v>
      </c>
      <c r="E69" s="20">
        <v>1</v>
      </c>
      <c r="F69" s="20">
        <v>1</v>
      </c>
      <c r="G69" s="54" t="s">
        <v>338</v>
      </c>
      <c r="H69" s="54" t="s">
        <v>37</v>
      </c>
      <c r="I69" s="54" t="s">
        <v>339</v>
      </c>
      <c r="J69" s="20">
        <v>53.6</v>
      </c>
      <c r="K69" s="20">
        <v>68</v>
      </c>
      <c r="L69" s="34"/>
      <c r="M69" s="20"/>
      <c r="N69" s="20">
        <v>30.04</v>
      </c>
      <c r="O69" s="33"/>
      <c r="P69" s="20">
        <v>79.9</v>
      </c>
      <c r="Q69" s="20">
        <f t="shared" si="2"/>
        <v>69.99000000000001</v>
      </c>
      <c r="R69" s="54" t="s">
        <v>263</v>
      </c>
      <c r="S69" s="54" t="s">
        <v>340</v>
      </c>
      <c r="T69" s="49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2"/>
      <c r="IU69" s="2"/>
      <c r="IV69" s="2"/>
    </row>
    <row r="70" spans="1:256" s="3" customFormat="1" ht="56.25">
      <c r="A70" s="57" t="s">
        <v>115</v>
      </c>
      <c r="B70" s="54" t="s">
        <v>256</v>
      </c>
      <c r="C70" s="54" t="s">
        <v>34</v>
      </c>
      <c r="D70" s="54" t="s">
        <v>341</v>
      </c>
      <c r="E70" s="20">
        <v>1</v>
      </c>
      <c r="F70" s="20">
        <v>1</v>
      </c>
      <c r="G70" s="54" t="s">
        <v>342</v>
      </c>
      <c r="H70" s="54" t="s">
        <v>37</v>
      </c>
      <c r="I70" s="54" t="s">
        <v>343</v>
      </c>
      <c r="J70" s="20"/>
      <c r="K70" s="20"/>
      <c r="L70" s="20"/>
      <c r="M70" s="20">
        <v>66.5</v>
      </c>
      <c r="N70" s="20">
        <v>33.25</v>
      </c>
      <c r="O70" s="20"/>
      <c r="P70" s="20">
        <v>79.4</v>
      </c>
      <c r="Q70" s="20">
        <f t="shared" si="2"/>
        <v>72.95</v>
      </c>
      <c r="R70" s="54" t="s">
        <v>120</v>
      </c>
      <c r="S70" s="54" t="s">
        <v>344</v>
      </c>
      <c r="T70" s="20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2"/>
      <c r="IU70" s="2"/>
      <c r="IV70" s="2"/>
    </row>
    <row r="71" spans="1:256" s="3" customFormat="1" ht="56.25">
      <c r="A71" s="57" t="s">
        <v>115</v>
      </c>
      <c r="B71" s="54" t="s">
        <v>321</v>
      </c>
      <c r="C71" s="54" t="s">
        <v>34</v>
      </c>
      <c r="D71" s="54" t="s">
        <v>345</v>
      </c>
      <c r="E71" s="20">
        <v>1</v>
      </c>
      <c r="F71" s="20">
        <v>1</v>
      </c>
      <c r="G71" s="54" t="s">
        <v>346</v>
      </c>
      <c r="H71" s="54" t="s">
        <v>37</v>
      </c>
      <c r="I71" s="54" t="s">
        <v>347</v>
      </c>
      <c r="J71" s="20"/>
      <c r="K71" s="20"/>
      <c r="L71" s="20"/>
      <c r="M71" s="20">
        <v>67.5</v>
      </c>
      <c r="N71" s="20">
        <v>33.75</v>
      </c>
      <c r="O71" s="20"/>
      <c r="P71" s="20">
        <v>79.5</v>
      </c>
      <c r="Q71" s="20">
        <f t="shared" si="2"/>
        <v>73.5</v>
      </c>
      <c r="R71" s="54" t="s">
        <v>120</v>
      </c>
      <c r="S71" s="54" t="s">
        <v>348</v>
      </c>
      <c r="T71" s="20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2"/>
      <c r="IU71" s="2"/>
      <c r="IV71" s="2"/>
    </row>
    <row r="72" spans="1:256" s="3" customFormat="1" ht="24">
      <c r="A72" s="56" t="s">
        <v>97</v>
      </c>
      <c r="B72" s="54" t="s">
        <v>349</v>
      </c>
      <c r="C72" s="54" t="s">
        <v>34</v>
      </c>
      <c r="D72" s="54" t="s">
        <v>350</v>
      </c>
      <c r="E72" s="20">
        <v>4</v>
      </c>
      <c r="F72" s="20">
        <v>1</v>
      </c>
      <c r="G72" s="54" t="s">
        <v>351</v>
      </c>
      <c r="H72" s="54" t="s">
        <v>37</v>
      </c>
      <c r="I72" s="54" t="s">
        <v>352</v>
      </c>
      <c r="J72" s="20" t="s">
        <v>353</v>
      </c>
      <c r="K72" s="20" t="s">
        <v>354</v>
      </c>
      <c r="L72" s="20" t="s">
        <v>355</v>
      </c>
      <c r="M72" s="20"/>
      <c r="N72" s="20">
        <v>32.725</v>
      </c>
      <c r="O72" s="20"/>
      <c r="P72" s="20">
        <v>84.9</v>
      </c>
      <c r="Q72" s="20">
        <v>75.175</v>
      </c>
      <c r="R72" s="20" t="s">
        <v>356</v>
      </c>
      <c r="S72" s="20" t="s">
        <v>47</v>
      </c>
      <c r="T72" s="20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2"/>
      <c r="IU72" s="2"/>
      <c r="IV72" s="2"/>
    </row>
    <row r="73" spans="1:256" s="3" customFormat="1" ht="24">
      <c r="A73" s="56" t="s">
        <v>97</v>
      </c>
      <c r="B73" s="54" t="s">
        <v>349</v>
      </c>
      <c r="C73" s="54" t="s">
        <v>34</v>
      </c>
      <c r="D73" s="54" t="s">
        <v>350</v>
      </c>
      <c r="E73" s="20">
        <v>4</v>
      </c>
      <c r="F73" s="20">
        <v>2</v>
      </c>
      <c r="G73" s="54" t="s">
        <v>357</v>
      </c>
      <c r="H73" s="54" t="s">
        <v>37</v>
      </c>
      <c r="I73" s="54" t="s">
        <v>358</v>
      </c>
      <c r="J73" s="20" t="s">
        <v>359</v>
      </c>
      <c r="K73" s="20" t="s">
        <v>360</v>
      </c>
      <c r="L73" s="20" t="s">
        <v>361</v>
      </c>
      <c r="M73" s="20"/>
      <c r="N73" s="20">
        <v>31.77</v>
      </c>
      <c r="O73" s="20"/>
      <c r="P73" s="20">
        <v>81.6</v>
      </c>
      <c r="Q73" s="20" t="s">
        <v>362</v>
      </c>
      <c r="R73" s="20" t="s">
        <v>363</v>
      </c>
      <c r="S73" s="20" t="s">
        <v>364</v>
      </c>
      <c r="T73" s="20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2"/>
      <c r="IU73" s="2"/>
      <c r="IV73" s="2"/>
    </row>
    <row r="74" spans="1:256" s="3" customFormat="1" ht="24">
      <c r="A74" s="56" t="s">
        <v>97</v>
      </c>
      <c r="B74" s="54" t="s">
        <v>349</v>
      </c>
      <c r="C74" s="54" t="s">
        <v>34</v>
      </c>
      <c r="D74" s="54" t="s">
        <v>350</v>
      </c>
      <c r="E74" s="20">
        <v>4</v>
      </c>
      <c r="F74" s="20">
        <v>4</v>
      </c>
      <c r="G74" s="54" t="s">
        <v>365</v>
      </c>
      <c r="H74" s="54" t="s">
        <v>37</v>
      </c>
      <c r="I74" s="54" t="s">
        <v>366</v>
      </c>
      <c r="J74" s="20" t="s">
        <v>367</v>
      </c>
      <c r="K74" s="20" t="s">
        <v>368</v>
      </c>
      <c r="L74" s="20" t="s">
        <v>369</v>
      </c>
      <c r="M74" s="20"/>
      <c r="N74" s="20" t="s">
        <v>370</v>
      </c>
      <c r="O74" s="20"/>
      <c r="P74" s="20" t="s">
        <v>371</v>
      </c>
      <c r="Q74" s="20" t="s">
        <v>372</v>
      </c>
      <c r="R74" s="54" t="s">
        <v>243</v>
      </c>
      <c r="S74" s="20" t="s">
        <v>373</v>
      </c>
      <c r="T74" s="20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2"/>
      <c r="IU74" s="2"/>
      <c r="IV74" s="2"/>
    </row>
    <row r="75" spans="1:256" s="3" customFormat="1" ht="24">
      <c r="A75" s="56" t="s">
        <v>97</v>
      </c>
      <c r="B75" s="54" t="s">
        <v>349</v>
      </c>
      <c r="C75" s="54" t="s">
        <v>34</v>
      </c>
      <c r="D75" s="54" t="s">
        <v>350</v>
      </c>
      <c r="E75" s="20">
        <v>4</v>
      </c>
      <c r="F75" s="20">
        <v>5</v>
      </c>
      <c r="G75" s="54" t="s">
        <v>374</v>
      </c>
      <c r="H75" s="54" t="s">
        <v>37</v>
      </c>
      <c r="I75" s="54" t="s">
        <v>375</v>
      </c>
      <c r="J75" s="20" t="s">
        <v>376</v>
      </c>
      <c r="K75" s="20" t="s">
        <v>377</v>
      </c>
      <c r="L75" s="20" t="s">
        <v>378</v>
      </c>
      <c r="M75" s="20"/>
      <c r="N75" s="20" t="s">
        <v>379</v>
      </c>
      <c r="O75" s="20"/>
      <c r="P75" s="20" t="s">
        <v>380</v>
      </c>
      <c r="Q75" s="20" t="s">
        <v>381</v>
      </c>
      <c r="R75" s="20" t="s">
        <v>382</v>
      </c>
      <c r="S75" s="20" t="s">
        <v>383</v>
      </c>
      <c r="T75" s="20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2"/>
      <c r="IU75" s="2"/>
      <c r="IV75" s="2"/>
    </row>
    <row r="76" spans="1:256" s="3" customFormat="1" ht="24">
      <c r="A76" s="56" t="s">
        <v>97</v>
      </c>
      <c r="B76" s="54" t="s">
        <v>349</v>
      </c>
      <c r="C76" s="54" t="s">
        <v>34</v>
      </c>
      <c r="D76" s="54" t="s">
        <v>384</v>
      </c>
      <c r="E76" s="20">
        <v>1</v>
      </c>
      <c r="F76" s="20">
        <v>1</v>
      </c>
      <c r="G76" s="54" t="s">
        <v>385</v>
      </c>
      <c r="H76" s="54" t="s">
        <v>37</v>
      </c>
      <c r="I76" s="54" t="s">
        <v>386</v>
      </c>
      <c r="J76" s="20" t="s">
        <v>367</v>
      </c>
      <c r="K76" s="20" t="s">
        <v>387</v>
      </c>
      <c r="L76" s="20" t="s">
        <v>388</v>
      </c>
      <c r="M76" s="20"/>
      <c r="N76" s="20" t="s">
        <v>389</v>
      </c>
      <c r="O76" s="20"/>
      <c r="P76" s="20" t="s">
        <v>390</v>
      </c>
      <c r="Q76" s="20" t="s">
        <v>391</v>
      </c>
      <c r="R76" s="20" t="s">
        <v>392</v>
      </c>
      <c r="S76" s="20" t="s">
        <v>393</v>
      </c>
      <c r="T76" s="20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2"/>
      <c r="IU76" s="2"/>
      <c r="IV76" s="2"/>
    </row>
    <row r="77" spans="1:256" s="3" customFormat="1" ht="36">
      <c r="A77" s="56" t="s">
        <v>97</v>
      </c>
      <c r="B77" s="54" t="s">
        <v>349</v>
      </c>
      <c r="C77" s="54" t="s">
        <v>34</v>
      </c>
      <c r="D77" s="54" t="s">
        <v>394</v>
      </c>
      <c r="E77" s="20">
        <v>1</v>
      </c>
      <c r="F77" s="20">
        <v>1</v>
      </c>
      <c r="G77" s="54" t="s">
        <v>395</v>
      </c>
      <c r="H77" s="54" t="s">
        <v>37</v>
      </c>
      <c r="I77" s="54" t="s">
        <v>396</v>
      </c>
      <c r="J77" s="20" t="s">
        <v>397</v>
      </c>
      <c r="K77" s="20" t="s">
        <v>398</v>
      </c>
      <c r="L77" s="20" t="s">
        <v>388</v>
      </c>
      <c r="M77" s="20"/>
      <c r="N77" s="20" t="s">
        <v>399</v>
      </c>
      <c r="O77" s="20"/>
      <c r="P77" s="20" t="s">
        <v>400</v>
      </c>
      <c r="Q77" s="20" t="s">
        <v>401</v>
      </c>
      <c r="R77" s="20" t="s">
        <v>402</v>
      </c>
      <c r="S77" s="20" t="s">
        <v>403</v>
      </c>
      <c r="T77" s="20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2"/>
      <c r="IU77" s="2"/>
      <c r="IV77" s="2"/>
    </row>
    <row r="78" spans="1:256" s="3" customFormat="1" ht="24">
      <c r="A78" s="56" t="s">
        <v>97</v>
      </c>
      <c r="B78" s="54" t="s">
        <v>349</v>
      </c>
      <c r="C78" s="20" t="s">
        <v>404</v>
      </c>
      <c r="D78" s="45" t="s">
        <v>394</v>
      </c>
      <c r="E78" s="20">
        <v>3</v>
      </c>
      <c r="F78" s="20">
        <v>1</v>
      </c>
      <c r="G78" s="20" t="s">
        <v>405</v>
      </c>
      <c r="H78" s="20" t="s">
        <v>29</v>
      </c>
      <c r="I78" s="20" t="s">
        <v>406</v>
      </c>
      <c r="J78" s="20" t="s">
        <v>407</v>
      </c>
      <c r="K78" s="20" t="s">
        <v>408</v>
      </c>
      <c r="L78" s="20" t="s">
        <v>409</v>
      </c>
      <c r="M78" s="20"/>
      <c r="N78" s="20" t="s">
        <v>410</v>
      </c>
      <c r="O78" s="20"/>
      <c r="P78" s="20" t="s">
        <v>411</v>
      </c>
      <c r="Q78" s="20" t="s">
        <v>412</v>
      </c>
      <c r="R78" s="20" t="s">
        <v>413</v>
      </c>
      <c r="S78" s="20" t="s">
        <v>414</v>
      </c>
      <c r="T78" s="20" t="s">
        <v>415</v>
      </c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2"/>
      <c r="IU78" s="2"/>
      <c r="IV78" s="2"/>
    </row>
    <row r="79" spans="1:255" s="5" customFormat="1" ht="36">
      <c r="A79" s="54" t="s">
        <v>416</v>
      </c>
      <c r="B79" s="54" t="s">
        <v>417</v>
      </c>
      <c r="C79" s="54" t="s">
        <v>418</v>
      </c>
      <c r="D79" s="54" t="s">
        <v>419</v>
      </c>
      <c r="E79" s="51">
        <v>1</v>
      </c>
      <c r="F79" s="51">
        <v>1</v>
      </c>
      <c r="G79" s="54" t="s">
        <v>420</v>
      </c>
      <c r="H79" s="54" t="s">
        <v>29</v>
      </c>
      <c r="I79" s="54" t="s">
        <v>421</v>
      </c>
      <c r="J79" s="20">
        <v>70.4</v>
      </c>
      <c r="K79" s="20">
        <v>67.5</v>
      </c>
      <c r="L79" s="20"/>
      <c r="M79" s="20"/>
      <c r="N79" s="20">
        <v>34.5475</v>
      </c>
      <c r="O79" s="52"/>
      <c r="P79" s="20">
        <v>80.7</v>
      </c>
      <c r="Q79" s="20">
        <v>74.8975</v>
      </c>
      <c r="R79" s="54" t="s">
        <v>422</v>
      </c>
      <c r="S79" s="54" t="s">
        <v>47</v>
      </c>
      <c r="T79" s="51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43"/>
    </row>
    <row r="80" spans="1:255" s="5" customFormat="1" ht="24">
      <c r="A80" s="54" t="s">
        <v>416</v>
      </c>
      <c r="B80" s="54" t="s">
        <v>423</v>
      </c>
      <c r="C80" s="54" t="s">
        <v>424</v>
      </c>
      <c r="D80" s="54" t="s">
        <v>425</v>
      </c>
      <c r="E80" s="51">
        <v>1</v>
      </c>
      <c r="F80" s="51">
        <v>1</v>
      </c>
      <c r="G80" s="54" t="s">
        <v>426</v>
      </c>
      <c r="H80" s="54" t="s">
        <v>29</v>
      </c>
      <c r="I80" s="54" t="s">
        <v>427</v>
      </c>
      <c r="J80" s="20">
        <v>63.2</v>
      </c>
      <c r="K80" s="20">
        <v>70</v>
      </c>
      <c r="L80" s="20"/>
      <c r="M80" s="20"/>
      <c r="N80" s="20">
        <v>33.13</v>
      </c>
      <c r="O80" s="52"/>
      <c r="P80" s="20">
        <v>84</v>
      </c>
      <c r="Q80" s="20">
        <v>75.13</v>
      </c>
      <c r="R80" s="54" t="s">
        <v>190</v>
      </c>
      <c r="S80" s="54" t="s">
        <v>47</v>
      </c>
      <c r="T80" s="51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43"/>
    </row>
    <row r="81" spans="1:255" s="5" customFormat="1" ht="24">
      <c r="A81" s="54" t="s">
        <v>416</v>
      </c>
      <c r="B81" s="54" t="s">
        <v>428</v>
      </c>
      <c r="C81" s="54" t="s">
        <v>34</v>
      </c>
      <c r="D81" s="54" t="s">
        <v>429</v>
      </c>
      <c r="E81" s="51">
        <v>1</v>
      </c>
      <c r="F81" s="51">
        <v>1</v>
      </c>
      <c r="G81" s="54" t="s">
        <v>430</v>
      </c>
      <c r="H81" s="54" t="s">
        <v>37</v>
      </c>
      <c r="I81" s="54" t="s">
        <v>431</v>
      </c>
      <c r="J81" s="20">
        <v>73.6</v>
      </c>
      <c r="K81" s="20">
        <v>68</v>
      </c>
      <c r="L81" s="20"/>
      <c r="M81" s="20"/>
      <c r="N81" s="20">
        <v>35.54</v>
      </c>
      <c r="O81" s="52"/>
      <c r="P81" s="20">
        <v>82.4</v>
      </c>
      <c r="Q81" s="20">
        <v>76.74</v>
      </c>
      <c r="R81" s="54" t="s">
        <v>132</v>
      </c>
      <c r="S81" s="54" t="s">
        <v>47</v>
      </c>
      <c r="T81" s="51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43"/>
    </row>
    <row r="82" spans="1:255" s="5" customFormat="1" ht="24">
      <c r="A82" s="54" t="s">
        <v>416</v>
      </c>
      <c r="B82" s="54" t="s">
        <v>432</v>
      </c>
      <c r="C82" s="54" t="s">
        <v>34</v>
      </c>
      <c r="D82" s="54" t="s">
        <v>433</v>
      </c>
      <c r="E82" s="51">
        <v>1</v>
      </c>
      <c r="F82" s="51">
        <v>1</v>
      </c>
      <c r="G82" s="54" t="s">
        <v>434</v>
      </c>
      <c r="H82" s="54" t="s">
        <v>29</v>
      </c>
      <c r="I82" s="54" t="s">
        <v>435</v>
      </c>
      <c r="J82" s="20">
        <v>72</v>
      </c>
      <c r="K82" s="20">
        <v>65.5</v>
      </c>
      <c r="L82" s="20"/>
      <c r="M82" s="20"/>
      <c r="N82" s="20">
        <v>34.5375</v>
      </c>
      <c r="O82" s="52"/>
      <c r="P82" s="20">
        <v>80.7</v>
      </c>
      <c r="Q82" s="20">
        <v>74.8875</v>
      </c>
      <c r="R82" s="54" t="s">
        <v>436</v>
      </c>
      <c r="S82" s="54" t="s">
        <v>47</v>
      </c>
      <c r="T82" s="51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43"/>
    </row>
    <row r="83" spans="1:255" s="5" customFormat="1" ht="24">
      <c r="A83" s="54" t="s">
        <v>416</v>
      </c>
      <c r="B83" s="54" t="s">
        <v>437</v>
      </c>
      <c r="C83" s="54" t="s">
        <v>34</v>
      </c>
      <c r="D83" s="54" t="s">
        <v>438</v>
      </c>
      <c r="E83" s="51">
        <v>1</v>
      </c>
      <c r="F83" s="51">
        <v>1</v>
      </c>
      <c r="G83" s="54" t="s">
        <v>439</v>
      </c>
      <c r="H83" s="54" t="s">
        <v>29</v>
      </c>
      <c r="I83" s="54" t="s">
        <v>440</v>
      </c>
      <c r="J83" s="20">
        <v>61.6</v>
      </c>
      <c r="K83" s="20">
        <v>70.5</v>
      </c>
      <c r="L83" s="20"/>
      <c r="M83" s="20"/>
      <c r="N83" s="20">
        <v>32.8025</v>
      </c>
      <c r="O83" s="52"/>
      <c r="P83" s="20">
        <v>84.7</v>
      </c>
      <c r="Q83" s="20">
        <v>75.1525</v>
      </c>
      <c r="R83" s="54" t="s">
        <v>271</v>
      </c>
      <c r="S83" s="54" t="s">
        <v>47</v>
      </c>
      <c r="T83" s="51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43"/>
    </row>
    <row r="84" spans="1:255" s="5" customFormat="1" ht="24">
      <c r="A84" s="54" t="s">
        <v>416</v>
      </c>
      <c r="B84" s="54" t="s">
        <v>441</v>
      </c>
      <c r="C84" s="54" t="s">
        <v>442</v>
      </c>
      <c r="D84" s="54" t="s">
        <v>443</v>
      </c>
      <c r="E84" s="51">
        <v>1</v>
      </c>
      <c r="F84" s="51">
        <v>1</v>
      </c>
      <c r="G84" s="54" t="s">
        <v>444</v>
      </c>
      <c r="H84" s="54" t="s">
        <v>29</v>
      </c>
      <c r="I84" s="54" t="s">
        <v>445</v>
      </c>
      <c r="J84" s="20">
        <v>65.6</v>
      </c>
      <c r="K84" s="20">
        <v>77</v>
      </c>
      <c r="L84" s="20"/>
      <c r="M84" s="20"/>
      <c r="N84" s="20">
        <v>35.365</v>
      </c>
      <c r="O84" s="52"/>
      <c r="P84" s="20">
        <v>82</v>
      </c>
      <c r="Q84" s="20">
        <v>76.365</v>
      </c>
      <c r="R84" s="54" t="s">
        <v>149</v>
      </c>
      <c r="S84" s="54" t="s">
        <v>446</v>
      </c>
      <c r="T84" s="51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43"/>
    </row>
    <row r="85" spans="1:255" s="5" customFormat="1" ht="24">
      <c r="A85" s="54" t="s">
        <v>416</v>
      </c>
      <c r="B85" s="54" t="s">
        <v>447</v>
      </c>
      <c r="C85" s="54" t="s">
        <v>42</v>
      </c>
      <c r="D85" s="54" t="s">
        <v>448</v>
      </c>
      <c r="E85" s="51">
        <v>1</v>
      </c>
      <c r="F85" s="51">
        <v>1</v>
      </c>
      <c r="G85" s="54" t="s">
        <v>449</v>
      </c>
      <c r="H85" s="54" t="s">
        <v>37</v>
      </c>
      <c r="I85" s="54" t="s">
        <v>450</v>
      </c>
      <c r="J85" s="20">
        <v>66.4</v>
      </c>
      <c r="K85" s="20">
        <v>72</v>
      </c>
      <c r="L85" s="20"/>
      <c r="M85" s="20"/>
      <c r="N85" s="20">
        <v>34.46</v>
      </c>
      <c r="O85" s="52"/>
      <c r="P85" s="20">
        <v>87</v>
      </c>
      <c r="Q85" s="20">
        <v>77.96</v>
      </c>
      <c r="R85" s="54" t="s">
        <v>451</v>
      </c>
      <c r="S85" s="54" t="s">
        <v>452</v>
      </c>
      <c r="T85" s="51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43"/>
    </row>
    <row r="86" spans="1:255" s="5" customFormat="1" ht="24">
      <c r="A86" s="54" t="s">
        <v>416</v>
      </c>
      <c r="B86" s="54" t="s">
        <v>453</v>
      </c>
      <c r="C86" s="54" t="s">
        <v>34</v>
      </c>
      <c r="D86" s="54" t="s">
        <v>454</v>
      </c>
      <c r="E86" s="51">
        <v>1</v>
      </c>
      <c r="F86" s="51">
        <v>1</v>
      </c>
      <c r="G86" s="54" t="s">
        <v>455</v>
      </c>
      <c r="H86" s="54" t="s">
        <v>37</v>
      </c>
      <c r="I86" s="54" t="s">
        <v>456</v>
      </c>
      <c r="J86" s="20">
        <v>78.4</v>
      </c>
      <c r="K86" s="20">
        <v>71.5</v>
      </c>
      <c r="L86" s="20"/>
      <c r="M86" s="20"/>
      <c r="N86" s="20">
        <v>37.6475</v>
      </c>
      <c r="O86" s="52"/>
      <c r="P86" s="20">
        <v>81.1</v>
      </c>
      <c r="Q86" s="20">
        <v>78.1975</v>
      </c>
      <c r="R86" s="54" t="s">
        <v>190</v>
      </c>
      <c r="S86" s="54" t="s">
        <v>457</v>
      </c>
      <c r="T86" s="51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43"/>
    </row>
    <row r="87" spans="1:255" s="5" customFormat="1" ht="24">
      <c r="A87" s="54" t="s">
        <v>416</v>
      </c>
      <c r="B87" s="54" t="s">
        <v>458</v>
      </c>
      <c r="C87" s="54" t="s">
        <v>34</v>
      </c>
      <c r="D87" s="54" t="s">
        <v>459</v>
      </c>
      <c r="E87" s="51">
        <v>1</v>
      </c>
      <c r="F87" s="51">
        <v>1</v>
      </c>
      <c r="G87" s="54" t="s">
        <v>460</v>
      </c>
      <c r="H87" s="54" t="s">
        <v>29</v>
      </c>
      <c r="I87" s="54" t="s">
        <v>461</v>
      </c>
      <c r="J87" s="20">
        <v>75.2</v>
      </c>
      <c r="K87" s="20">
        <v>66.5</v>
      </c>
      <c r="L87" s="20"/>
      <c r="M87" s="20"/>
      <c r="N87" s="20">
        <v>35.6425</v>
      </c>
      <c r="O87" s="52"/>
      <c r="P87" s="20">
        <v>78.1</v>
      </c>
      <c r="Q87" s="20">
        <v>74.6925</v>
      </c>
      <c r="R87" s="54" t="s">
        <v>382</v>
      </c>
      <c r="S87" s="54" t="s">
        <v>47</v>
      </c>
      <c r="T87" s="51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43"/>
    </row>
    <row r="88" spans="1:255" s="5" customFormat="1" ht="24">
      <c r="A88" s="54" t="s">
        <v>416</v>
      </c>
      <c r="B88" s="54" t="s">
        <v>462</v>
      </c>
      <c r="C88" s="54" t="s">
        <v>34</v>
      </c>
      <c r="D88" s="54" t="s">
        <v>463</v>
      </c>
      <c r="E88" s="51">
        <v>1</v>
      </c>
      <c r="F88" s="51">
        <v>1</v>
      </c>
      <c r="G88" s="54" t="s">
        <v>464</v>
      </c>
      <c r="H88" s="54" t="s">
        <v>37</v>
      </c>
      <c r="I88" s="54" t="s">
        <v>465</v>
      </c>
      <c r="J88" s="20">
        <v>60.8</v>
      </c>
      <c r="K88" s="20">
        <v>75</v>
      </c>
      <c r="L88" s="20"/>
      <c r="M88" s="20"/>
      <c r="N88" s="20">
        <v>33.595</v>
      </c>
      <c r="O88" s="52"/>
      <c r="P88" s="20">
        <v>81.5</v>
      </c>
      <c r="Q88" s="20">
        <v>74.345</v>
      </c>
      <c r="R88" s="54" t="s">
        <v>466</v>
      </c>
      <c r="S88" s="54" t="s">
        <v>47</v>
      </c>
      <c r="T88" s="51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43"/>
    </row>
    <row r="89" spans="1:255" s="5" customFormat="1" ht="36">
      <c r="A89" s="54" t="s">
        <v>416</v>
      </c>
      <c r="B89" s="54" t="s">
        <v>467</v>
      </c>
      <c r="C89" s="54" t="s">
        <v>34</v>
      </c>
      <c r="D89" s="54" t="s">
        <v>468</v>
      </c>
      <c r="E89" s="51">
        <v>1</v>
      </c>
      <c r="F89" s="51">
        <v>1</v>
      </c>
      <c r="G89" s="54" t="s">
        <v>469</v>
      </c>
      <c r="H89" s="54" t="s">
        <v>29</v>
      </c>
      <c r="I89" s="54" t="s">
        <v>470</v>
      </c>
      <c r="J89" s="20">
        <v>67.2</v>
      </c>
      <c r="K89" s="20">
        <v>74</v>
      </c>
      <c r="L89" s="20"/>
      <c r="M89" s="20"/>
      <c r="N89" s="20">
        <v>35.13</v>
      </c>
      <c r="O89" s="52"/>
      <c r="P89" s="20">
        <v>79.8</v>
      </c>
      <c r="Q89" s="20">
        <v>75.03</v>
      </c>
      <c r="R89" s="54" t="s">
        <v>471</v>
      </c>
      <c r="S89" s="54" t="s">
        <v>472</v>
      </c>
      <c r="T89" s="51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43"/>
    </row>
    <row r="90" spans="1:255" s="5" customFormat="1" ht="24">
      <c r="A90" s="54" t="s">
        <v>416</v>
      </c>
      <c r="B90" s="54" t="s">
        <v>473</v>
      </c>
      <c r="C90" s="54" t="s">
        <v>34</v>
      </c>
      <c r="D90" s="54" t="s">
        <v>474</v>
      </c>
      <c r="E90" s="51">
        <v>1</v>
      </c>
      <c r="F90" s="51">
        <v>1</v>
      </c>
      <c r="G90" s="54" t="s">
        <v>475</v>
      </c>
      <c r="H90" s="54" t="s">
        <v>29</v>
      </c>
      <c r="I90" s="54" t="s">
        <v>476</v>
      </c>
      <c r="J90" s="20">
        <v>63.2</v>
      </c>
      <c r="K90" s="20">
        <v>69.5</v>
      </c>
      <c r="L90" s="20"/>
      <c r="M90" s="20"/>
      <c r="N90" s="20">
        <v>33.0175</v>
      </c>
      <c r="O90" s="52"/>
      <c r="P90" s="20">
        <v>80.1</v>
      </c>
      <c r="Q90" s="20">
        <v>73.0675</v>
      </c>
      <c r="R90" s="54" t="s">
        <v>477</v>
      </c>
      <c r="S90" s="54" t="s">
        <v>478</v>
      </c>
      <c r="T90" s="51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43"/>
    </row>
    <row r="91" spans="1:255" s="5" customFormat="1" ht="24">
      <c r="A91" s="54" t="s">
        <v>416</v>
      </c>
      <c r="B91" s="54" t="s">
        <v>479</v>
      </c>
      <c r="C91" s="54" t="s">
        <v>480</v>
      </c>
      <c r="D91" s="54" t="s">
        <v>481</v>
      </c>
      <c r="E91" s="51">
        <v>2</v>
      </c>
      <c r="F91" s="51">
        <v>1</v>
      </c>
      <c r="G91" s="54" t="s">
        <v>482</v>
      </c>
      <c r="H91" s="54" t="s">
        <v>37</v>
      </c>
      <c r="I91" s="54" t="s">
        <v>483</v>
      </c>
      <c r="J91" s="20">
        <v>76</v>
      </c>
      <c r="K91" s="20">
        <v>70</v>
      </c>
      <c r="L91" s="20"/>
      <c r="M91" s="20"/>
      <c r="N91" s="20">
        <v>36.65</v>
      </c>
      <c r="O91" s="52"/>
      <c r="P91" s="20">
        <v>80.9</v>
      </c>
      <c r="Q91" s="20">
        <v>77.1</v>
      </c>
      <c r="R91" s="54" t="s">
        <v>484</v>
      </c>
      <c r="S91" s="54" t="s">
        <v>47</v>
      </c>
      <c r="T91" s="42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43"/>
    </row>
    <row r="92" spans="1:255" s="5" customFormat="1" ht="24">
      <c r="A92" s="54" t="s">
        <v>416</v>
      </c>
      <c r="B92" s="54" t="s">
        <v>479</v>
      </c>
      <c r="C92" s="54" t="s">
        <v>480</v>
      </c>
      <c r="D92" s="54" t="s">
        <v>481</v>
      </c>
      <c r="E92" s="51">
        <v>2</v>
      </c>
      <c r="F92" s="51">
        <v>2</v>
      </c>
      <c r="G92" s="54" t="s">
        <v>485</v>
      </c>
      <c r="H92" s="54" t="s">
        <v>37</v>
      </c>
      <c r="I92" s="54" t="s">
        <v>486</v>
      </c>
      <c r="J92" s="20">
        <v>77.6</v>
      </c>
      <c r="K92" s="20">
        <v>67.5</v>
      </c>
      <c r="L92" s="20"/>
      <c r="M92" s="20"/>
      <c r="N92" s="20">
        <v>36.5275</v>
      </c>
      <c r="O92" s="52"/>
      <c r="P92" s="20">
        <v>78.6</v>
      </c>
      <c r="Q92" s="20">
        <v>75.8275</v>
      </c>
      <c r="R92" s="54" t="s">
        <v>294</v>
      </c>
      <c r="S92" s="54" t="s">
        <v>47</v>
      </c>
      <c r="T92" s="42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43"/>
    </row>
    <row r="93" spans="1:255" s="5" customFormat="1" ht="24">
      <c r="A93" s="54" t="s">
        <v>416</v>
      </c>
      <c r="B93" s="54" t="s">
        <v>479</v>
      </c>
      <c r="C93" s="54" t="s">
        <v>487</v>
      </c>
      <c r="D93" s="54" t="s">
        <v>488</v>
      </c>
      <c r="E93" s="51">
        <v>1</v>
      </c>
      <c r="F93" s="51">
        <v>1</v>
      </c>
      <c r="G93" s="54" t="s">
        <v>489</v>
      </c>
      <c r="H93" s="54" t="s">
        <v>37</v>
      </c>
      <c r="I93" s="54" t="s">
        <v>490</v>
      </c>
      <c r="J93" s="20">
        <v>75.2</v>
      </c>
      <c r="K93" s="20">
        <v>70.5</v>
      </c>
      <c r="L93" s="20"/>
      <c r="M93" s="20"/>
      <c r="N93" s="20">
        <v>36.5425</v>
      </c>
      <c r="O93" s="52"/>
      <c r="P93" s="20">
        <v>79.6</v>
      </c>
      <c r="Q93" s="20">
        <f>N93+P93*0.5</f>
        <v>76.3425</v>
      </c>
      <c r="R93" s="54" t="s">
        <v>491</v>
      </c>
      <c r="S93" s="54" t="s">
        <v>492</v>
      </c>
      <c r="T93" s="42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43"/>
    </row>
    <row r="94" spans="1:255" s="5" customFormat="1" ht="33.75">
      <c r="A94" s="54" t="s">
        <v>416</v>
      </c>
      <c r="B94" s="54" t="s">
        <v>493</v>
      </c>
      <c r="C94" s="54" t="s">
        <v>34</v>
      </c>
      <c r="D94" s="54" t="s">
        <v>494</v>
      </c>
      <c r="E94" s="51">
        <v>1</v>
      </c>
      <c r="F94" s="51">
        <v>1</v>
      </c>
      <c r="G94" s="54" t="s">
        <v>495</v>
      </c>
      <c r="H94" s="54" t="s">
        <v>37</v>
      </c>
      <c r="I94" s="54" t="s">
        <v>496</v>
      </c>
      <c r="J94" s="20">
        <v>72</v>
      </c>
      <c r="K94" s="20">
        <v>71</v>
      </c>
      <c r="L94" s="20"/>
      <c r="M94" s="20"/>
      <c r="N94" s="20">
        <v>35.775</v>
      </c>
      <c r="O94" s="52"/>
      <c r="P94" s="20">
        <v>78.4</v>
      </c>
      <c r="Q94" s="20">
        <v>74.975</v>
      </c>
      <c r="R94" s="54" t="s">
        <v>59</v>
      </c>
      <c r="S94" s="57" t="s">
        <v>497</v>
      </c>
      <c r="T94" s="42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43"/>
    </row>
    <row r="95" spans="1:255" s="5" customFormat="1" ht="24">
      <c r="A95" s="54" t="s">
        <v>416</v>
      </c>
      <c r="B95" s="54" t="s">
        <v>498</v>
      </c>
      <c r="C95" s="54" t="s">
        <v>499</v>
      </c>
      <c r="D95" s="54" t="s">
        <v>500</v>
      </c>
      <c r="E95" s="51">
        <v>1</v>
      </c>
      <c r="F95" s="51">
        <v>1</v>
      </c>
      <c r="G95" s="54" t="s">
        <v>501</v>
      </c>
      <c r="H95" s="54" t="s">
        <v>29</v>
      </c>
      <c r="I95" s="54" t="s">
        <v>502</v>
      </c>
      <c r="J95" s="20">
        <v>57.6</v>
      </c>
      <c r="K95" s="20">
        <v>74.5</v>
      </c>
      <c r="L95" s="20"/>
      <c r="M95" s="20"/>
      <c r="N95" s="20">
        <v>32.6025</v>
      </c>
      <c r="O95" s="52"/>
      <c r="P95" s="20">
        <v>78.2</v>
      </c>
      <c r="Q95" s="20">
        <v>71.7025</v>
      </c>
      <c r="R95" s="54" t="s">
        <v>503</v>
      </c>
      <c r="S95" s="54" t="s">
        <v>47</v>
      </c>
      <c r="T95" s="42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43"/>
    </row>
    <row r="96" spans="1:255" s="5" customFormat="1" ht="30" customHeight="1">
      <c r="A96" s="54" t="s">
        <v>416</v>
      </c>
      <c r="B96" s="20" t="s">
        <v>504</v>
      </c>
      <c r="C96" s="45" t="s">
        <v>505</v>
      </c>
      <c r="D96" s="20"/>
      <c r="E96" s="20"/>
      <c r="F96" s="20"/>
      <c r="G96" s="20" t="s">
        <v>506</v>
      </c>
      <c r="H96" s="20" t="s">
        <v>37</v>
      </c>
      <c r="I96" s="20" t="s">
        <v>507</v>
      </c>
      <c r="J96" s="20" t="s">
        <v>508</v>
      </c>
      <c r="K96" s="20" t="s">
        <v>509</v>
      </c>
      <c r="L96" s="20"/>
      <c r="M96" s="20"/>
      <c r="N96" s="20">
        <v>32.3475</v>
      </c>
      <c r="O96" s="52"/>
      <c r="P96" s="20">
        <v>77</v>
      </c>
      <c r="Q96" s="20">
        <v>70.8475</v>
      </c>
      <c r="R96" s="20" t="s">
        <v>510</v>
      </c>
      <c r="S96" s="54" t="s">
        <v>47</v>
      </c>
      <c r="T96" s="20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43"/>
    </row>
    <row r="97" spans="1:255" s="5" customFormat="1" ht="24">
      <c r="A97" s="54" t="s">
        <v>416</v>
      </c>
      <c r="B97" s="54" t="s">
        <v>511</v>
      </c>
      <c r="C97" s="54" t="s">
        <v>34</v>
      </c>
      <c r="D97" s="54" t="s">
        <v>512</v>
      </c>
      <c r="E97" s="51">
        <v>3</v>
      </c>
      <c r="F97" s="51">
        <v>1</v>
      </c>
      <c r="G97" s="54" t="s">
        <v>513</v>
      </c>
      <c r="H97" s="54" t="s">
        <v>29</v>
      </c>
      <c r="I97" s="54" t="s">
        <v>514</v>
      </c>
      <c r="J97" s="20">
        <v>67.2</v>
      </c>
      <c r="K97" s="20">
        <v>76</v>
      </c>
      <c r="L97" s="52"/>
      <c r="M97" s="20"/>
      <c r="N97" s="20">
        <v>35.58</v>
      </c>
      <c r="O97" s="52"/>
      <c r="P97" s="20">
        <v>81.9</v>
      </c>
      <c r="Q97" s="20">
        <f aca="true" t="shared" si="4" ref="Q97:Q105">N97+P97*0.5</f>
        <v>76.53</v>
      </c>
      <c r="R97" s="54" t="s">
        <v>252</v>
      </c>
      <c r="S97" s="20" t="s">
        <v>515</v>
      </c>
      <c r="T97" s="42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43"/>
    </row>
    <row r="98" spans="1:255" s="5" customFormat="1" ht="24">
      <c r="A98" s="54" t="s">
        <v>416</v>
      </c>
      <c r="B98" s="54" t="s">
        <v>511</v>
      </c>
      <c r="C98" s="54" t="s">
        <v>34</v>
      </c>
      <c r="D98" s="54" t="s">
        <v>512</v>
      </c>
      <c r="E98" s="51">
        <v>3</v>
      </c>
      <c r="F98" s="51">
        <v>2</v>
      </c>
      <c r="G98" s="54" t="s">
        <v>516</v>
      </c>
      <c r="H98" s="54" t="s">
        <v>37</v>
      </c>
      <c r="I98" s="54" t="s">
        <v>517</v>
      </c>
      <c r="J98" s="20">
        <v>68</v>
      </c>
      <c r="K98" s="20">
        <v>73.5</v>
      </c>
      <c r="L98" s="52"/>
      <c r="M98" s="20"/>
      <c r="N98" s="20">
        <v>35.2375</v>
      </c>
      <c r="O98" s="52"/>
      <c r="P98" s="20">
        <v>80.7</v>
      </c>
      <c r="Q98" s="20">
        <f t="shared" si="4"/>
        <v>75.5875</v>
      </c>
      <c r="R98" s="54" t="s">
        <v>382</v>
      </c>
      <c r="S98" s="54" t="s">
        <v>518</v>
      </c>
      <c r="T98" s="42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43"/>
    </row>
    <row r="99" spans="1:255" s="5" customFormat="1" ht="24">
      <c r="A99" s="54" t="s">
        <v>416</v>
      </c>
      <c r="B99" s="54" t="s">
        <v>511</v>
      </c>
      <c r="C99" s="54" t="s">
        <v>34</v>
      </c>
      <c r="D99" s="54" t="s">
        <v>512</v>
      </c>
      <c r="E99" s="51">
        <v>3</v>
      </c>
      <c r="F99" s="51">
        <v>3</v>
      </c>
      <c r="G99" s="54" t="s">
        <v>519</v>
      </c>
      <c r="H99" s="54" t="s">
        <v>37</v>
      </c>
      <c r="I99" s="54" t="s">
        <v>520</v>
      </c>
      <c r="J99" s="20">
        <v>66.4</v>
      </c>
      <c r="K99" s="20">
        <v>74</v>
      </c>
      <c r="L99" s="52"/>
      <c r="M99" s="20"/>
      <c r="N99" s="20">
        <v>34.91</v>
      </c>
      <c r="O99" s="52"/>
      <c r="P99" s="20">
        <v>80.2</v>
      </c>
      <c r="Q99" s="20">
        <f t="shared" si="4"/>
        <v>75.00999999999999</v>
      </c>
      <c r="R99" s="54" t="s">
        <v>521</v>
      </c>
      <c r="S99" s="54" t="s">
        <v>522</v>
      </c>
      <c r="T99" s="42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43"/>
    </row>
    <row r="100" spans="1:255" s="5" customFormat="1" ht="24">
      <c r="A100" s="54" t="s">
        <v>416</v>
      </c>
      <c r="B100" s="54" t="s">
        <v>523</v>
      </c>
      <c r="C100" s="54" t="s">
        <v>34</v>
      </c>
      <c r="D100" s="54" t="s">
        <v>524</v>
      </c>
      <c r="E100" s="51">
        <v>7</v>
      </c>
      <c r="F100" s="51">
        <v>2</v>
      </c>
      <c r="G100" s="54" t="s">
        <v>525</v>
      </c>
      <c r="H100" s="54" t="s">
        <v>37</v>
      </c>
      <c r="I100" s="54" t="s">
        <v>526</v>
      </c>
      <c r="J100" s="20">
        <v>65.6</v>
      </c>
      <c r="K100" s="20">
        <v>68.5</v>
      </c>
      <c r="L100" s="52"/>
      <c r="M100" s="20"/>
      <c r="N100" s="20">
        <v>33.4525</v>
      </c>
      <c r="O100" s="52"/>
      <c r="P100" s="20">
        <v>84.48</v>
      </c>
      <c r="Q100" s="20">
        <f t="shared" si="4"/>
        <v>75.6925</v>
      </c>
      <c r="R100" s="54" t="s">
        <v>65</v>
      </c>
      <c r="S100" s="54" t="s">
        <v>47</v>
      </c>
      <c r="T100" s="42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43"/>
    </row>
    <row r="101" spans="1:255" s="5" customFormat="1" ht="24">
      <c r="A101" s="54" t="s">
        <v>416</v>
      </c>
      <c r="B101" s="54" t="s">
        <v>523</v>
      </c>
      <c r="C101" s="54" t="s">
        <v>34</v>
      </c>
      <c r="D101" s="54" t="s">
        <v>524</v>
      </c>
      <c r="E101" s="51">
        <v>7</v>
      </c>
      <c r="F101" s="51">
        <v>3</v>
      </c>
      <c r="G101" s="54" t="s">
        <v>527</v>
      </c>
      <c r="H101" s="54" t="s">
        <v>29</v>
      </c>
      <c r="I101" s="54" t="s">
        <v>528</v>
      </c>
      <c r="J101" s="20">
        <v>67.2</v>
      </c>
      <c r="K101" s="20">
        <v>77.5</v>
      </c>
      <c r="L101" s="52"/>
      <c r="M101" s="20"/>
      <c r="N101" s="20">
        <v>35.9175</v>
      </c>
      <c r="O101" s="52"/>
      <c r="P101" s="20">
        <v>78.6</v>
      </c>
      <c r="Q101" s="20">
        <f t="shared" si="4"/>
        <v>75.2175</v>
      </c>
      <c r="R101" s="54" t="s">
        <v>529</v>
      </c>
      <c r="S101" s="54" t="s">
        <v>47</v>
      </c>
      <c r="T101" s="42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43"/>
    </row>
    <row r="102" spans="1:255" s="5" customFormat="1" ht="24">
      <c r="A102" s="54" t="s">
        <v>416</v>
      </c>
      <c r="B102" s="54" t="s">
        <v>523</v>
      </c>
      <c r="C102" s="54" t="s">
        <v>34</v>
      </c>
      <c r="D102" s="54" t="s">
        <v>524</v>
      </c>
      <c r="E102" s="51">
        <v>7</v>
      </c>
      <c r="F102" s="51">
        <v>4</v>
      </c>
      <c r="G102" s="54" t="s">
        <v>530</v>
      </c>
      <c r="H102" s="54" t="s">
        <v>29</v>
      </c>
      <c r="I102" s="54" t="s">
        <v>531</v>
      </c>
      <c r="J102" s="20">
        <v>64.8</v>
      </c>
      <c r="K102" s="20">
        <v>71.5</v>
      </c>
      <c r="L102" s="52"/>
      <c r="M102" s="20"/>
      <c r="N102" s="20">
        <v>33.9075</v>
      </c>
      <c r="O102" s="52"/>
      <c r="P102" s="20">
        <v>81.4</v>
      </c>
      <c r="Q102" s="20">
        <f t="shared" si="4"/>
        <v>74.6075</v>
      </c>
      <c r="R102" s="54" t="s">
        <v>532</v>
      </c>
      <c r="S102" s="54" t="s">
        <v>47</v>
      </c>
      <c r="T102" s="42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43"/>
    </row>
    <row r="103" spans="1:255" s="5" customFormat="1" ht="24">
      <c r="A103" s="54" t="s">
        <v>416</v>
      </c>
      <c r="B103" s="54" t="s">
        <v>523</v>
      </c>
      <c r="C103" s="54" t="s">
        <v>34</v>
      </c>
      <c r="D103" s="54" t="s">
        <v>524</v>
      </c>
      <c r="E103" s="51">
        <v>7</v>
      </c>
      <c r="F103" s="51">
        <v>5</v>
      </c>
      <c r="G103" s="54" t="s">
        <v>533</v>
      </c>
      <c r="H103" s="54" t="s">
        <v>37</v>
      </c>
      <c r="I103" s="54" t="s">
        <v>534</v>
      </c>
      <c r="J103" s="20">
        <v>63.2</v>
      </c>
      <c r="K103" s="20">
        <v>70.5</v>
      </c>
      <c r="L103" s="52"/>
      <c r="M103" s="20"/>
      <c r="N103" s="20">
        <v>33.2425</v>
      </c>
      <c r="O103" s="52"/>
      <c r="P103" s="20">
        <v>82.66</v>
      </c>
      <c r="Q103" s="20">
        <f t="shared" si="4"/>
        <v>74.57249999999999</v>
      </c>
      <c r="R103" s="54" t="s">
        <v>535</v>
      </c>
      <c r="S103" s="54" t="s">
        <v>47</v>
      </c>
      <c r="T103" s="42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43"/>
    </row>
    <row r="104" spans="1:255" s="5" customFormat="1" ht="24">
      <c r="A104" s="54" t="s">
        <v>416</v>
      </c>
      <c r="B104" s="54" t="s">
        <v>523</v>
      </c>
      <c r="C104" s="54" t="s">
        <v>34</v>
      </c>
      <c r="D104" s="54" t="s">
        <v>524</v>
      </c>
      <c r="E104" s="51">
        <v>7</v>
      </c>
      <c r="F104" s="51">
        <v>6</v>
      </c>
      <c r="G104" s="54" t="s">
        <v>536</v>
      </c>
      <c r="H104" s="54" t="s">
        <v>37</v>
      </c>
      <c r="I104" s="54" t="s">
        <v>537</v>
      </c>
      <c r="J104" s="20">
        <v>64</v>
      </c>
      <c r="K104" s="20">
        <v>74</v>
      </c>
      <c r="L104" s="52"/>
      <c r="M104" s="20"/>
      <c r="N104" s="20">
        <v>34.25</v>
      </c>
      <c r="O104" s="52"/>
      <c r="P104" s="20">
        <v>79.82</v>
      </c>
      <c r="Q104" s="20">
        <f t="shared" si="4"/>
        <v>74.16</v>
      </c>
      <c r="R104" s="54" t="s">
        <v>538</v>
      </c>
      <c r="S104" s="54" t="s">
        <v>47</v>
      </c>
      <c r="T104" s="42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43"/>
    </row>
    <row r="105" spans="1:255" s="5" customFormat="1" ht="24">
      <c r="A105" s="54" t="s">
        <v>416</v>
      </c>
      <c r="B105" s="54" t="s">
        <v>523</v>
      </c>
      <c r="C105" s="54" t="s">
        <v>34</v>
      </c>
      <c r="D105" s="54" t="s">
        <v>524</v>
      </c>
      <c r="E105" s="51">
        <v>7</v>
      </c>
      <c r="F105" s="51">
        <v>7</v>
      </c>
      <c r="G105" s="54" t="s">
        <v>539</v>
      </c>
      <c r="H105" s="54" t="s">
        <v>37</v>
      </c>
      <c r="I105" s="54" t="s">
        <v>540</v>
      </c>
      <c r="J105" s="20">
        <v>68.8</v>
      </c>
      <c r="K105" s="20">
        <v>66.5</v>
      </c>
      <c r="L105" s="52"/>
      <c r="M105" s="20"/>
      <c r="N105" s="20">
        <v>33.8825</v>
      </c>
      <c r="O105" s="52"/>
      <c r="P105" s="20">
        <v>80.48</v>
      </c>
      <c r="Q105" s="20">
        <f t="shared" si="4"/>
        <v>74.1225</v>
      </c>
      <c r="R105" s="54" t="s">
        <v>541</v>
      </c>
      <c r="S105" s="54" t="s">
        <v>47</v>
      </c>
      <c r="T105" s="42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43"/>
    </row>
    <row r="106" spans="1:255" s="5" customFormat="1" ht="24">
      <c r="A106" s="54" t="s">
        <v>416</v>
      </c>
      <c r="B106" s="54" t="s">
        <v>511</v>
      </c>
      <c r="C106" s="54" t="s">
        <v>34</v>
      </c>
      <c r="D106" s="54" t="s">
        <v>542</v>
      </c>
      <c r="E106" s="51">
        <v>4</v>
      </c>
      <c r="F106" s="51">
        <v>1</v>
      </c>
      <c r="G106" s="54" t="s">
        <v>543</v>
      </c>
      <c r="H106" s="54" t="s">
        <v>37</v>
      </c>
      <c r="I106" s="54" t="s">
        <v>544</v>
      </c>
      <c r="J106" s="20">
        <v>69.6</v>
      </c>
      <c r="K106" s="20">
        <v>63</v>
      </c>
      <c r="L106" s="52"/>
      <c r="M106" s="20"/>
      <c r="N106" s="20">
        <f aca="true" t="shared" si="5" ref="N106:N117">(J106*0.55+K106*0.45)*0.5</f>
        <v>33.315</v>
      </c>
      <c r="O106" s="52"/>
      <c r="P106" s="20">
        <v>80.7</v>
      </c>
      <c r="Q106" s="20">
        <f aca="true" t="shared" si="6" ref="Q106:Q117">N106+P106*0.5</f>
        <v>73.66499999999999</v>
      </c>
      <c r="R106" s="54" t="s">
        <v>59</v>
      </c>
      <c r="S106" s="54" t="s">
        <v>47</v>
      </c>
      <c r="T106" s="42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43"/>
    </row>
    <row r="107" spans="1:255" s="5" customFormat="1" ht="24">
      <c r="A107" s="54" t="s">
        <v>416</v>
      </c>
      <c r="B107" s="54" t="s">
        <v>511</v>
      </c>
      <c r="C107" s="54" t="s">
        <v>34</v>
      </c>
      <c r="D107" s="54" t="s">
        <v>542</v>
      </c>
      <c r="E107" s="51">
        <v>4</v>
      </c>
      <c r="F107" s="51">
        <v>2</v>
      </c>
      <c r="G107" s="54" t="s">
        <v>545</v>
      </c>
      <c r="H107" s="54" t="s">
        <v>37</v>
      </c>
      <c r="I107" s="54" t="s">
        <v>546</v>
      </c>
      <c r="J107" s="20">
        <v>70.4</v>
      </c>
      <c r="K107" s="20">
        <v>64.5</v>
      </c>
      <c r="L107" s="52"/>
      <c r="M107" s="20"/>
      <c r="N107" s="20">
        <f t="shared" si="5"/>
        <v>33.8725</v>
      </c>
      <c r="O107" s="52"/>
      <c r="P107" s="20">
        <v>79.2</v>
      </c>
      <c r="Q107" s="20">
        <f t="shared" si="6"/>
        <v>73.4725</v>
      </c>
      <c r="R107" s="54" t="s">
        <v>201</v>
      </c>
      <c r="S107" s="54" t="s">
        <v>47</v>
      </c>
      <c r="T107" s="42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43"/>
    </row>
    <row r="108" spans="1:255" s="5" customFormat="1" ht="24">
      <c r="A108" s="54" t="s">
        <v>416</v>
      </c>
      <c r="B108" s="54" t="s">
        <v>511</v>
      </c>
      <c r="C108" s="54" t="s">
        <v>34</v>
      </c>
      <c r="D108" s="54" t="s">
        <v>542</v>
      </c>
      <c r="E108" s="51">
        <v>4</v>
      </c>
      <c r="F108" s="51">
        <v>3</v>
      </c>
      <c r="G108" s="54" t="s">
        <v>547</v>
      </c>
      <c r="H108" s="54" t="s">
        <v>37</v>
      </c>
      <c r="I108" s="54" t="s">
        <v>548</v>
      </c>
      <c r="J108" s="20">
        <v>62.4</v>
      </c>
      <c r="K108" s="20">
        <v>72</v>
      </c>
      <c r="L108" s="52"/>
      <c r="M108" s="20"/>
      <c r="N108" s="20">
        <f t="shared" si="5"/>
        <v>33.36</v>
      </c>
      <c r="O108" s="52"/>
      <c r="P108" s="20">
        <v>79.8</v>
      </c>
      <c r="Q108" s="20">
        <f t="shared" si="6"/>
        <v>73.25999999999999</v>
      </c>
      <c r="R108" s="54" t="s">
        <v>549</v>
      </c>
      <c r="S108" s="54" t="s">
        <v>47</v>
      </c>
      <c r="T108" s="42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43"/>
    </row>
    <row r="109" spans="1:255" s="5" customFormat="1" ht="24">
      <c r="A109" s="54" t="s">
        <v>416</v>
      </c>
      <c r="B109" s="54" t="s">
        <v>511</v>
      </c>
      <c r="C109" s="54" t="s">
        <v>34</v>
      </c>
      <c r="D109" s="54" t="s">
        <v>542</v>
      </c>
      <c r="E109" s="51">
        <v>4</v>
      </c>
      <c r="F109" s="51">
        <v>4</v>
      </c>
      <c r="G109" s="54" t="s">
        <v>550</v>
      </c>
      <c r="H109" s="54" t="s">
        <v>29</v>
      </c>
      <c r="I109" s="54" t="s">
        <v>551</v>
      </c>
      <c r="J109" s="20">
        <v>63.2</v>
      </c>
      <c r="K109" s="20">
        <v>73.5</v>
      </c>
      <c r="L109" s="52"/>
      <c r="M109" s="20"/>
      <c r="N109" s="20">
        <f t="shared" si="5"/>
        <v>33.917500000000004</v>
      </c>
      <c r="O109" s="52"/>
      <c r="P109" s="20">
        <v>78.6</v>
      </c>
      <c r="Q109" s="20">
        <f t="shared" si="6"/>
        <v>73.2175</v>
      </c>
      <c r="R109" s="54" t="s">
        <v>552</v>
      </c>
      <c r="S109" s="54" t="s">
        <v>552</v>
      </c>
      <c r="T109" s="20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43"/>
    </row>
    <row r="110" spans="1:255" s="5" customFormat="1" ht="24">
      <c r="A110" s="54" t="s">
        <v>416</v>
      </c>
      <c r="B110" s="54" t="s">
        <v>523</v>
      </c>
      <c r="C110" s="54" t="s">
        <v>34</v>
      </c>
      <c r="D110" s="54" t="s">
        <v>553</v>
      </c>
      <c r="E110" s="51">
        <v>5</v>
      </c>
      <c r="F110" s="51">
        <v>1</v>
      </c>
      <c r="G110" s="54" t="s">
        <v>554</v>
      </c>
      <c r="H110" s="54" t="s">
        <v>37</v>
      </c>
      <c r="I110" s="54" t="s">
        <v>555</v>
      </c>
      <c r="J110" s="20">
        <v>68.8</v>
      </c>
      <c r="K110" s="20">
        <v>77.5</v>
      </c>
      <c r="L110" s="52"/>
      <c r="M110" s="20"/>
      <c r="N110" s="20">
        <f t="shared" si="5"/>
        <v>36.3575</v>
      </c>
      <c r="O110" s="52"/>
      <c r="P110" s="20">
        <v>80.6</v>
      </c>
      <c r="Q110" s="20">
        <f t="shared" si="6"/>
        <v>76.6575</v>
      </c>
      <c r="R110" s="54" t="s">
        <v>556</v>
      </c>
      <c r="S110" s="54" t="s">
        <v>47</v>
      </c>
      <c r="T110" s="42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43"/>
    </row>
    <row r="111" spans="1:255" s="5" customFormat="1" ht="36">
      <c r="A111" s="54" t="s">
        <v>416</v>
      </c>
      <c r="B111" s="54" t="s">
        <v>523</v>
      </c>
      <c r="C111" s="54" t="s">
        <v>34</v>
      </c>
      <c r="D111" s="54" t="s">
        <v>553</v>
      </c>
      <c r="E111" s="51">
        <v>5</v>
      </c>
      <c r="F111" s="51">
        <v>2</v>
      </c>
      <c r="G111" s="54" t="s">
        <v>557</v>
      </c>
      <c r="H111" s="54" t="s">
        <v>37</v>
      </c>
      <c r="I111" s="54" t="s">
        <v>558</v>
      </c>
      <c r="J111" s="20">
        <v>71.2</v>
      </c>
      <c r="K111" s="20">
        <v>70.5</v>
      </c>
      <c r="L111" s="52"/>
      <c r="M111" s="20"/>
      <c r="N111" s="20">
        <f t="shared" si="5"/>
        <v>35.4425</v>
      </c>
      <c r="O111" s="52"/>
      <c r="P111" s="20">
        <v>81.6</v>
      </c>
      <c r="Q111" s="20">
        <f t="shared" si="6"/>
        <v>76.2425</v>
      </c>
      <c r="R111" s="54" t="s">
        <v>271</v>
      </c>
      <c r="S111" s="54" t="s">
        <v>559</v>
      </c>
      <c r="T111" s="42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43"/>
    </row>
    <row r="112" spans="1:255" s="5" customFormat="1" ht="24">
      <c r="A112" s="54" t="s">
        <v>416</v>
      </c>
      <c r="B112" s="54" t="s">
        <v>523</v>
      </c>
      <c r="C112" s="54" t="s">
        <v>34</v>
      </c>
      <c r="D112" s="54" t="s">
        <v>553</v>
      </c>
      <c r="E112" s="51">
        <v>5</v>
      </c>
      <c r="F112" s="51">
        <v>3</v>
      </c>
      <c r="G112" s="54" t="s">
        <v>560</v>
      </c>
      <c r="H112" s="54" t="s">
        <v>29</v>
      </c>
      <c r="I112" s="54" t="s">
        <v>561</v>
      </c>
      <c r="J112" s="20">
        <v>68.8</v>
      </c>
      <c r="K112" s="20">
        <v>71.5</v>
      </c>
      <c r="L112" s="52"/>
      <c r="M112" s="20"/>
      <c r="N112" s="20">
        <f t="shared" si="5"/>
        <v>35.00750000000001</v>
      </c>
      <c r="O112" s="52"/>
      <c r="P112" s="20">
        <v>81.6</v>
      </c>
      <c r="Q112" s="20">
        <f t="shared" si="6"/>
        <v>75.8075</v>
      </c>
      <c r="R112" s="54" t="s">
        <v>170</v>
      </c>
      <c r="S112" s="54" t="s">
        <v>47</v>
      </c>
      <c r="T112" s="42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43"/>
    </row>
    <row r="113" spans="1:255" s="5" customFormat="1" ht="36">
      <c r="A113" s="54" t="s">
        <v>416</v>
      </c>
      <c r="B113" s="54" t="s">
        <v>523</v>
      </c>
      <c r="C113" s="54" t="s">
        <v>34</v>
      </c>
      <c r="D113" s="54" t="s">
        <v>553</v>
      </c>
      <c r="E113" s="51">
        <v>5</v>
      </c>
      <c r="F113" s="51">
        <v>4</v>
      </c>
      <c r="G113" s="54" t="s">
        <v>562</v>
      </c>
      <c r="H113" s="54" t="s">
        <v>37</v>
      </c>
      <c r="I113" s="54" t="s">
        <v>563</v>
      </c>
      <c r="J113" s="20">
        <v>67.2</v>
      </c>
      <c r="K113" s="20">
        <v>71.5</v>
      </c>
      <c r="L113" s="52"/>
      <c r="M113" s="20"/>
      <c r="N113" s="20">
        <f t="shared" si="5"/>
        <v>34.56750000000001</v>
      </c>
      <c r="O113" s="52"/>
      <c r="P113" s="20">
        <v>82.4</v>
      </c>
      <c r="Q113" s="20">
        <f t="shared" si="6"/>
        <v>75.76750000000001</v>
      </c>
      <c r="R113" s="54" t="s">
        <v>149</v>
      </c>
      <c r="S113" s="54" t="s">
        <v>564</v>
      </c>
      <c r="T113" s="42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43"/>
    </row>
    <row r="114" spans="1:255" s="5" customFormat="1" ht="24">
      <c r="A114" s="54" t="s">
        <v>416</v>
      </c>
      <c r="B114" s="54" t="s">
        <v>523</v>
      </c>
      <c r="C114" s="54" t="s">
        <v>34</v>
      </c>
      <c r="D114" s="54" t="s">
        <v>553</v>
      </c>
      <c r="E114" s="51">
        <v>5</v>
      </c>
      <c r="F114" s="51">
        <v>5</v>
      </c>
      <c r="G114" s="54" t="s">
        <v>565</v>
      </c>
      <c r="H114" s="54" t="s">
        <v>29</v>
      </c>
      <c r="I114" s="54" t="s">
        <v>566</v>
      </c>
      <c r="J114" s="20">
        <v>63.2</v>
      </c>
      <c r="K114" s="20">
        <v>76</v>
      </c>
      <c r="L114" s="52"/>
      <c r="M114" s="20"/>
      <c r="N114" s="20">
        <f t="shared" si="5"/>
        <v>34.480000000000004</v>
      </c>
      <c r="O114" s="52"/>
      <c r="P114" s="20">
        <v>82.3</v>
      </c>
      <c r="Q114" s="20">
        <f t="shared" si="6"/>
        <v>75.63</v>
      </c>
      <c r="R114" s="54" t="s">
        <v>567</v>
      </c>
      <c r="S114" s="54" t="s">
        <v>568</v>
      </c>
      <c r="T114" s="42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43"/>
    </row>
    <row r="115" spans="1:255" s="5" customFormat="1" ht="24">
      <c r="A115" s="54" t="s">
        <v>416</v>
      </c>
      <c r="B115" s="54" t="s">
        <v>511</v>
      </c>
      <c r="C115" s="54" t="s">
        <v>34</v>
      </c>
      <c r="D115" s="54" t="s">
        <v>569</v>
      </c>
      <c r="E115" s="51">
        <v>3</v>
      </c>
      <c r="F115" s="51">
        <v>1</v>
      </c>
      <c r="G115" s="54" t="s">
        <v>570</v>
      </c>
      <c r="H115" s="54" t="s">
        <v>29</v>
      </c>
      <c r="I115" s="54" t="s">
        <v>571</v>
      </c>
      <c r="J115" s="20">
        <v>68.8</v>
      </c>
      <c r="K115" s="20">
        <v>66.5</v>
      </c>
      <c r="L115" s="52"/>
      <c r="M115" s="20"/>
      <c r="N115" s="20">
        <f t="shared" si="5"/>
        <v>33.8825</v>
      </c>
      <c r="O115" s="52"/>
      <c r="P115" s="20">
        <v>84.4</v>
      </c>
      <c r="Q115" s="20">
        <f t="shared" si="6"/>
        <v>76.08250000000001</v>
      </c>
      <c r="R115" s="54" t="s">
        <v>572</v>
      </c>
      <c r="S115" s="54" t="s">
        <v>573</v>
      </c>
      <c r="T115" s="42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43"/>
    </row>
    <row r="116" spans="1:255" s="5" customFormat="1" ht="24">
      <c r="A116" s="54" t="s">
        <v>416</v>
      </c>
      <c r="B116" s="54" t="s">
        <v>511</v>
      </c>
      <c r="C116" s="54" t="s">
        <v>34</v>
      </c>
      <c r="D116" s="54" t="s">
        <v>569</v>
      </c>
      <c r="E116" s="51">
        <v>3</v>
      </c>
      <c r="F116" s="51">
        <v>2</v>
      </c>
      <c r="G116" s="54" t="s">
        <v>574</v>
      </c>
      <c r="H116" s="54" t="s">
        <v>29</v>
      </c>
      <c r="I116" s="54" t="s">
        <v>575</v>
      </c>
      <c r="J116" s="20">
        <v>61.6</v>
      </c>
      <c r="K116" s="20">
        <v>80.5</v>
      </c>
      <c r="L116" s="52"/>
      <c r="M116" s="20"/>
      <c r="N116" s="20">
        <f t="shared" si="5"/>
        <v>35.0525</v>
      </c>
      <c r="O116" s="52"/>
      <c r="P116" s="20">
        <v>81.8</v>
      </c>
      <c r="Q116" s="20">
        <f t="shared" si="6"/>
        <v>75.9525</v>
      </c>
      <c r="R116" s="54" t="s">
        <v>252</v>
      </c>
      <c r="S116" s="54" t="s">
        <v>576</v>
      </c>
      <c r="T116" s="42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43"/>
    </row>
    <row r="117" spans="1:255" s="5" customFormat="1" ht="24">
      <c r="A117" s="54" t="s">
        <v>416</v>
      </c>
      <c r="B117" s="54" t="s">
        <v>511</v>
      </c>
      <c r="C117" s="54" t="s">
        <v>34</v>
      </c>
      <c r="D117" s="54" t="s">
        <v>569</v>
      </c>
      <c r="E117" s="51">
        <v>3</v>
      </c>
      <c r="F117" s="51">
        <v>3</v>
      </c>
      <c r="G117" s="54" t="s">
        <v>577</v>
      </c>
      <c r="H117" s="54" t="s">
        <v>29</v>
      </c>
      <c r="I117" s="54" t="s">
        <v>578</v>
      </c>
      <c r="J117" s="20">
        <v>64.8</v>
      </c>
      <c r="K117" s="20">
        <v>77.5</v>
      </c>
      <c r="L117" s="52"/>
      <c r="M117" s="20"/>
      <c r="N117" s="20">
        <f t="shared" si="5"/>
        <v>35.2575</v>
      </c>
      <c r="O117" s="52"/>
      <c r="P117" s="20">
        <v>79.8</v>
      </c>
      <c r="Q117" s="20">
        <f t="shared" si="6"/>
        <v>75.1575</v>
      </c>
      <c r="R117" s="54" t="s">
        <v>304</v>
      </c>
      <c r="S117" s="54" t="s">
        <v>47</v>
      </c>
      <c r="T117" s="42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43"/>
    </row>
    <row r="118" spans="1:255" s="5" customFormat="1" ht="24">
      <c r="A118" s="54" t="s">
        <v>416</v>
      </c>
      <c r="B118" s="54" t="s">
        <v>579</v>
      </c>
      <c r="C118" s="54" t="s">
        <v>580</v>
      </c>
      <c r="D118" s="54" t="s">
        <v>581</v>
      </c>
      <c r="E118" s="51">
        <v>1</v>
      </c>
      <c r="F118" s="51">
        <v>1</v>
      </c>
      <c r="G118" s="54" t="s">
        <v>582</v>
      </c>
      <c r="H118" s="54" t="s">
        <v>29</v>
      </c>
      <c r="I118" s="54" t="s">
        <v>583</v>
      </c>
      <c r="J118" s="20">
        <v>49.6</v>
      </c>
      <c r="K118" s="20">
        <v>74</v>
      </c>
      <c r="L118" s="20"/>
      <c r="M118" s="20"/>
      <c r="N118" s="20">
        <v>30.29</v>
      </c>
      <c r="O118" s="52"/>
      <c r="P118" s="20">
        <v>79.2</v>
      </c>
      <c r="Q118" s="20">
        <v>69.89</v>
      </c>
      <c r="R118" s="54" t="s">
        <v>584</v>
      </c>
      <c r="S118" s="54" t="s">
        <v>585</v>
      </c>
      <c r="T118" s="42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43"/>
    </row>
    <row r="119" spans="1:255" s="5" customFormat="1" ht="24">
      <c r="A119" s="54" t="s">
        <v>416</v>
      </c>
      <c r="B119" s="54" t="s">
        <v>579</v>
      </c>
      <c r="C119" s="54" t="s">
        <v>586</v>
      </c>
      <c r="D119" s="54" t="s">
        <v>587</v>
      </c>
      <c r="E119" s="51">
        <v>1</v>
      </c>
      <c r="F119" s="51">
        <v>1</v>
      </c>
      <c r="G119" s="54" t="s">
        <v>588</v>
      </c>
      <c r="H119" s="54" t="s">
        <v>29</v>
      </c>
      <c r="I119" s="54" t="s">
        <v>589</v>
      </c>
      <c r="J119" s="20">
        <v>72.8</v>
      </c>
      <c r="K119" s="20">
        <v>77</v>
      </c>
      <c r="L119" s="20"/>
      <c r="M119" s="20"/>
      <c r="N119" s="20">
        <v>37.345</v>
      </c>
      <c r="O119" s="52"/>
      <c r="P119" s="20">
        <v>82.4</v>
      </c>
      <c r="Q119" s="20">
        <v>78.545</v>
      </c>
      <c r="R119" s="54" t="s">
        <v>211</v>
      </c>
      <c r="S119" s="54" t="s">
        <v>47</v>
      </c>
      <c r="T119" s="42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43"/>
    </row>
    <row r="120" spans="1:255" s="5" customFormat="1" ht="60">
      <c r="A120" s="54" t="s">
        <v>416</v>
      </c>
      <c r="B120" s="54" t="s">
        <v>579</v>
      </c>
      <c r="C120" s="54" t="s">
        <v>590</v>
      </c>
      <c r="D120" s="54" t="s">
        <v>591</v>
      </c>
      <c r="E120" s="51">
        <v>1</v>
      </c>
      <c r="F120" s="51">
        <v>1</v>
      </c>
      <c r="G120" s="54" t="s">
        <v>592</v>
      </c>
      <c r="H120" s="54" t="s">
        <v>29</v>
      </c>
      <c r="I120" s="54" t="s">
        <v>593</v>
      </c>
      <c r="J120" s="20">
        <v>55.2</v>
      </c>
      <c r="K120" s="20">
        <v>61.5</v>
      </c>
      <c r="L120" s="20"/>
      <c r="M120" s="20"/>
      <c r="N120" s="20">
        <v>29.0175</v>
      </c>
      <c r="O120" s="52"/>
      <c r="P120" s="20">
        <v>82.2</v>
      </c>
      <c r="Q120" s="20">
        <v>70.1175</v>
      </c>
      <c r="R120" s="54" t="s">
        <v>160</v>
      </c>
      <c r="S120" s="54" t="s">
        <v>594</v>
      </c>
      <c r="T120" s="42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43"/>
    </row>
    <row r="121" spans="1:255" s="5" customFormat="1" ht="56.25">
      <c r="A121" s="57" t="s">
        <v>115</v>
      </c>
      <c r="B121" s="54" t="s">
        <v>595</v>
      </c>
      <c r="C121" s="54" t="s">
        <v>34</v>
      </c>
      <c r="D121" s="54" t="s">
        <v>596</v>
      </c>
      <c r="E121" s="51">
        <v>1</v>
      </c>
      <c r="F121" s="51">
        <v>1</v>
      </c>
      <c r="G121" s="54" t="s">
        <v>597</v>
      </c>
      <c r="H121" s="54" t="s">
        <v>29</v>
      </c>
      <c r="I121" s="54" t="s">
        <v>598</v>
      </c>
      <c r="J121" s="20"/>
      <c r="K121" s="20"/>
      <c r="L121" s="20"/>
      <c r="M121" s="20">
        <v>70</v>
      </c>
      <c r="N121" s="20">
        <v>35</v>
      </c>
      <c r="O121" s="52"/>
      <c r="P121" s="20">
        <v>79.8</v>
      </c>
      <c r="Q121" s="20">
        <v>74.9</v>
      </c>
      <c r="R121" s="54" t="s">
        <v>599</v>
      </c>
      <c r="S121" s="54" t="s">
        <v>600</v>
      </c>
      <c r="T121" s="42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43"/>
    </row>
    <row r="122" spans="1:255" s="5" customFormat="1" ht="56.25">
      <c r="A122" s="57" t="s">
        <v>115</v>
      </c>
      <c r="B122" s="54" t="s">
        <v>601</v>
      </c>
      <c r="C122" s="54" t="s">
        <v>34</v>
      </c>
      <c r="D122" s="54" t="s">
        <v>602</v>
      </c>
      <c r="E122" s="51">
        <v>1</v>
      </c>
      <c r="F122" s="51">
        <v>1</v>
      </c>
      <c r="G122" s="54" t="s">
        <v>603</v>
      </c>
      <c r="H122" s="54" t="s">
        <v>37</v>
      </c>
      <c r="I122" s="54" t="s">
        <v>604</v>
      </c>
      <c r="J122" s="20"/>
      <c r="K122" s="20"/>
      <c r="L122" s="20"/>
      <c r="M122" s="20">
        <v>71</v>
      </c>
      <c r="N122" s="20">
        <v>35.5</v>
      </c>
      <c r="O122" s="52"/>
      <c r="P122" s="20">
        <v>80.2</v>
      </c>
      <c r="Q122" s="20">
        <v>75.6</v>
      </c>
      <c r="R122" s="54" t="s">
        <v>201</v>
      </c>
      <c r="S122" s="54" t="s">
        <v>605</v>
      </c>
      <c r="T122" s="42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43"/>
    </row>
    <row r="123" spans="1:255" s="5" customFormat="1" ht="56.25">
      <c r="A123" s="57" t="s">
        <v>115</v>
      </c>
      <c r="B123" s="54" t="s">
        <v>606</v>
      </c>
      <c r="C123" s="54" t="s">
        <v>34</v>
      </c>
      <c r="D123" s="54" t="s">
        <v>607</v>
      </c>
      <c r="E123" s="51">
        <v>1</v>
      </c>
      <c r="F123" s="51">
        <v>1</v>
      </c>
      <c r="G123" s="54" t="s">
        <v>608</v>
      </c>
      <c r="H123" s="54" t="s">
        <v>37</v>
      </c>
      <c r="I123" s="54" t="s">
        <v>609</v>
      </c>
      <c r="J123" s="20"/>
      <c r="K123" s="20"/>
      <c r="L123" s="20"/>
      <c r="M123" s="20">
        <v>64</v>
      </c>
      <c r="N123" s="20">
        <v>32</v>
      </c>
      <c r="O123" s="52"/>
      <c r="P123" s="20">
        <v>80.5</v>
      </c>
      <c r="Q123" s="20">
        <v>72.25</v>
      </c>
      <c r="R123" s="54" t="s">
        <v>610</v>
      </c>
      <c r="S123" s="54" t="s">
        <v>611</v>
      </c>
      <c r="T123" s="42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43"/>
    </row>
    <row r="124" spans="1:256" s="3" customFormat="1" ht="24">
      <c r="A124" s="54" t="s">
        <v>97</v>
      </c>
      <c r="B124" s="54" t="s">
        <v>612</v>
      </c>
      <c r="C124" s="54" t="s">
        <v>613</v>
      </c>
      <c r="D124" s="54" t="s">
        <v>614</v>
      </c>
      <c r="E124" s="20">
        <v>1</v>
      </c>
      <c r="F124" s="20">
        <v>1</v>
      </c>
      <c r="G124" s="54" t="s">
        <v>615</v>
      </c>
      <c r="H124" s="54" t="s">
        <v>37</v>
      </c>
      <c r="I124" s="54" t="s">
        <v>616</v>
      </c>
      <c r="J124" s="20">
        <v>56</v>
      </c>
      <c r="K124" s="20">
        <v>70.5</v>
      </c>
      <c r="L124" s="20">
        <v>67</v>
      </c>
      <c r="M124" s="20"/>
      <c r="N124" s="20">
        <v>31.825</v>
      </c>
      <c r="O124" s="20"/>
      <c r="P124" s="20">
        <v>78.6</v>
      </c>
      <c r="Q124" s="20">
        <v>71.125</v>
      </c>
      <c r="R124" s="54" t="s">
        <v>617</v>
      </c>
      <c r="S124" s="54" t="s">
        <v>47</v>
      </c>
      <c r="T124" s="48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41"/>
      <c r="IV124" s="2"/>
    </row>
    <row r="125" spans="1:256" s="3" customFormat="1" ht="24">
      <c r="A125" s="54" t="s">
        <v>97</v>
      </c>
      <c r="B125" s="54" t="s">
        <v>612</v>
      </c>
      <c r="C125" s="54" t="s">
        <v>618</v>
      </c>
      <c r="D125" s="54" t="s">
        <v>619</v>
      </c>
      <c r="E125" s="20">
        <v>3</v>
      </c>
      <c r="F125" s="20">
        <v>1</v>
      </c>
      <c r="G125" s="54" t="s">
        <v>620</v>
      </c>
      <c r="H125" s="54" t="s">
        <v>37</v>
      </c>
      <c r="I125" s="54" t="s">
        <v>621</v>
      </c>
      <c r="J125" s="20">
        <v>60.8</v>
      </c>
      <c r="K125" s="20">
        <v>71</v>
      </c>
      <c r="L125" s="20">
        <v>76</v>
      </c>
      <c r="M125" s="20"/>
      <c r="N125" s="20">
        <v>34.21</v>
      </c>
      <c r="O125" s="20"/>
      <c r="P125" s="20">
        <v>76.9</v>
      </c>
      <c r="Q125" s="20">
        <v>72.66</v>
      </c>
      <c r="R125" s="54" t="s">
        <v>622</v>
      </c>
      <c r="S125" s="54" t="s">
        <v>623</v>
      </c>
      <c r="T125" s="48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41"/>
      <c r="IV125" s="2"/>
    </row>
    <row r="126" spans="1:256" s="3" customFormat="1" ht="24">
      <c r="A126" s="54" t="s">
        <v>97</v>
      </c>
      <c r="B126" s="54" t="s">
        <v>612</v>
      </c>
      <c r="C126" s="54" t="s">
        <v>618</v>
      </c>
      <c r="D126" s="54" t="s">
        <v>619</v>
      </c>
      <c r="E126" s="20">
        <v>3</v>
      </c>
      <c r="F126" s="20">
        <v>2</v>
      </c>
      <c r="G126" s="54" t="s">
        <v>624</v>
      </c>
      <c r="H126" s="54" t="s">
        <v>37</v>
      </c>
      <c r="I126" s="54" t="s">
        <v>625</v>
      </c>
      <c r="J126" s="20">
        <v>57.6</v>
      </c>
      <c r="K126" s="20">
        <v>69.5</v>
      </c>
      <c r="L126" s="20">
        <v>71</v>
      </c>
      <c r="M126" s="20"/>
      <c r="N126" s="20">
        <v>32.595</v>
      </c>
      <c r="O126" s="20"/>
      <c r="P126" s="20">
        <v>79.4</v>
      </c>
      <c r="Q126" s="20">
        <v>72.295</v>
      </c>
      <c r="R126" s="54" t="s">
        <v>626</v>
      </c>
      <c r="S126" s="54" t="s">
        <v>47</v>
      </c>
      <c r="T126" s="48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41"/>
      <c r="IV126" s="2"/>
    </row>
    <row r="127" spans="1:256" s="3" customFormat="1" ht="24">
      <c r="A127" s="54" t="s">
        <v>97</v>
      </c>
      <c r="B127" s="54" t="s">
        <v>612</v>
      </c>
      <c r="C127" s="54" t="s">
        <v>618</v>
      </c>
      <c r="D127" s="54" t="s">
        <v>619</v>
      </c>
      <c r="E127" s="20">
        <v>3</v>
      </c>
      <c r="F127" s="20">
        <v>3</v>
      </c>
      <c r="G127" s="54" t="s">
        <v>627</v>
      </c>
      <c r="H127" s="54" t="s">
        <v>37</v>
      </c>
      <c r="I127" s="54" t="s">
        <v>628</v>
      </c>
      <c r="J127" s="20">
        <v>58.4</v>
      </c>
      <c r="K127" s="20">
        <v>70</v>
      </c>
      <c r="L127" s="20">
        <v>72</v>
      </c>
      <c r="M127" s="20"/>
      <c r="N127" s="20">
        <v>32.98</v>
      </c>
      <c r="O127" s="20"/>
      <c r="P127" s="20">
        <v>75.4</v>
      </c>
      <c r="Q127" s="20">
        <v>70.68</v>
      </c>
      <c r="R127" s="54" t="s">
        <v>626</v>
      </c>
      <c r="S127" s="54" t="s">
        <v>629</v>
      </c>
      <c r="T127" s="48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41"/>
      <c r="IV127" s="2"/>
    </row>
    <row r="128" spans="1:256" s="3" customFormat="1" ht="36">
      <c r="A128" s="54" t="s">
        <v>97</v>
      </c>
      <c r="B128" s="54" t="s">
        <v>612</v>
      </c>
      <c r="C128" s="54" t="s">
        <v>630</v>
      </c>
      <c r="D128" s="54" t="s">
        <v>631</v>
      </c>
      <c r="E128" s="20">
        <v>1</v>
      </c>
      <c r="F128" s="20">
        <v>1</v>
      </c>
      <c r="G128" s="54" t="s">
        <v>632</v>
      </c>
      <c r="H128" s="54" t="s">
        <v>37</v>
      </c>
      <c r="I128" s="54" t="s">
        <v>633</v>
      </c>
      <c r="J128" s="20">
        <v>65.6</v>
      </c>
      <c r="K128" s="20">
        <v>70</v>
      </c>
      <c r="L128" s="20">
        <v>70</v>
      </c>
      <c r="M128" s="20"/>
      <c r="N128" s="20">
        <v>34.12</v>
      </c>
      <c r="O128" s="20"/>
      <c r="P128" s="20">
        <v>84.1</v>
      </c>
      <c r="Q128" s="20">
        <v>76.16999999999999</v>
      </c>
      <c r="R128" s="54" t="s">
        <v>294</v>
      </c>
      <c r="S128" s="54" t="s">
        <v>634</v>
      </c>
      <c r="T128" s="48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41"/>
      <c r="IV128" s="2"/>
    </row>
    <row r="129" spans="1:256" s="3" customFormat="1" ht="24">
      <c r="A129" s="54" t="s">
        <v>97</v>
      </c>
      <c r="B129" s="54" t="s">
        <v>612</v>
      </c>
      <c r="C129" s="54" t="s">
        <v>635</v>
      </c>
      <c r="D129" s="54" t="s">
        <v>636</v>
      </c>
      <c r="E129" s="20">
        <v>2</v>
      </c>
      <c r="F129" s="20">
        <v>1</v>
      </c>
      <c r="G129" s="54" t="s">
        <v>637</v>
      </c>
      <c r="H129" s="54" t="s">
        <v>37</v>
      </c>
      <c r="I129" s="54" t="s">
        <v>638</v>
      </c>
      <c r="J129" s="20">
        <v>66.4</v>
      </c>
      <c r="K129" s="20">
        <v>72.5</v>
      </c>
      <c r="L129" s="20">
        <v>74</v>
      </c>
      <c r="M129" s="20"/>
      <c r="N129" s="20">
        <v>35.255</v>
      </c>
      <c r="O129" s="20"/>
      <c r="P129" s="20">
        <v>81.9</v>
      </c>
      <c r="Q129" s="20">
        <v>76.20500000000001</v>
      </c>
      <c r="R129" s="54" t="s">
        <v>639</v>
      </c>
      <c r="S129" s="54" t="s">
        <v>47</v>
      </c>
      <c r="T129" s="48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41"/>
      <c r="IV129" s="2"/>
    </row>
    <row r="130" spans="1:256" s="3" customFormat="1" ht="24">
      <c r="A130" s="54" t="s">
        <v>97</v>
      </c>
      <c r="B130" s="54" t="s">
        <v>612</v>
      </c>
      <c r="C130" s="54" t="s">
        <v>635</v>
      </c>
      <c r="D130" s="54" t="s">
        <v>636</v>
      </c>
      <c r="E130" s="20">
        <v>2</v>
      </c>
      <c r="F130" s="20">
        <v>2</v>
      </c>
      <c r="G130" s="54" t="s">
        <v>640</v>
      </c>
      <c r="H130" s="54" t="s">
        <v>37</v>
      </c>
      <c r="I130" s="54" t="s">
        <v>641</v>
      </c>
      <c r="J130" s="20">
        <v>56.8</v>
      </c>
      <c r="K130" s="20">
        <v>70.5</v>
      </c>
      <c r="L130" s="20">
        <v>60</v>
      </c>
      <c r="M130" s="20"/>
      <c r="N130" s="20">
        <v>30.935</v>
      </c>
      <c r="O130" s="20"/>
      <c r="P130" s="20">
        <v>81.7</v>
      </c>
      <c r="Q130" s="20">
        <v>71.785</v>
      </c>
      <c r="R130" s="54" t="s">
        <v>642</v>
      </c>
      <c r="S130" s="54" t="s">
        <v>47</v>
      </c>
      <c r="T130" s="48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41"/>
      <c r="IV130" s="2"/>
    </row>
    <row r="131" spans="1:20" ht="23.25" customHeight="1">
      <c r="A131" s="53" t="s">
        <v>643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</row>
  </sheetData>
  <sheetProtection/>
  <mergeCells count="20">
    <mergeCell ref="A1:Q1"/>
    <mergeCell ref="A2:T2"/>
    <mergeCell ref="A3:T3"/>
    <mergeCell ref="J4:N4"/>
    <mergeCell ref="A131:T13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</mergeCells>
  <printOptions horizontalCentered="1"/>
  <pageMargins left="0.31" right="0.31" top="1.18" bottom="1.18" header="0.51" footer="0.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2021-06-07T10:40:56Z</cp:lastPrinted>
  <dcterms:created xsi:type="dcterms:W3CDTF">1996-12-17T01:32:42Z</dcterms:created>
  <dcterms:modified xsi:type="dcterms:W3CDTF">2021-08-20T02:06:13Z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EB0D23E32E43413E91225491ABE22355</vt:lpwstr>
  </property>
</Properties>
</file>