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<sst xmlns="http://schemas.openxmlformats.org/spreadsheetml/2006/main" count="346" uniqueCount="134">
  <si>
    <t>姓名</t>
  </si>
  <si>
    <t>性别</t>
  </si>
  <si>
    <t>准考证号</t>
  </si>
  <si>
    <t>岗位编码</t>
  </si>
  <si>
    <t>笔试总分</t>
  </si>
  <si>
    <t>笔试折合成绩</t>
  </si>
  <si>
    <t>面试折合成绩</t>
  </si>
  <si>
    <t>总成绩</t>
  </si>
  <si>
    <t>成绩
排名</t>
  </si>
  <si>
    <t>倪月</t>
  </si>
  <si>
    <t>女</t>
  </si>
  <si>
    <t>2225290010421</t>
  </si>
  <si>
    <t>21021004</t>
  </si>
  <si>
    <t>杜玮玮</t>
  </si>
  <si>
    <t>2225290010504</t>
  </si>
  <si>
    <t>21021005</t>
  </si>
  <si>
    <t>李潞媛</t>
  </si>
  <si>
    <t>2225290010515</t>
  </si>
  <si>
    <t>21021006</t>
  </si>
  <si>
    <t>周苏杨</t>
  </si>
  <si>
    <t>2225290010824</t>
  </si>
  <si>
    <t>21021011</t>
  </si>
  <si>
    <t>冯海莎</t>
  </si>
  <si>
    <t>2225290010905</t>
  </si>
  <si>
    <t>赵顺容</t>
  </si>
  <si>
    <t>2225290010929</t>
  </si>
  <si>
    <t>李霄</t>
  </si>
  <si>
    <t>2225290010901</t>
  </si>
  <si>
    <t>杜啟瑞</t>
  </si>
  <si>
    <t>男</t>
  </si>
  <si>
    <t>2225290011030</t>
  </si>
  <si>
    <t>21021012</t>
  </si>
  <si>
    <t>郭宇皓</t>
  </si>
  <si>
    <t>2225290011226</t>
  </si>
  <si>
    <t>高思</t>
  </si>
  <si>
    <t>2225290011225</t>
  </si>
  <si>
    <t>黄渊</t>
  </si>
  <si>
    <t>2225290011317</t>
  </si>
  <si>
    <t>21021013</t>
  </si>
  <si>
    <t>梁子馨</t>
  </si>
  <si>
    <t>2225290011414</t>
  </si>
  <si>
    <t>21021014</t>
  </si>
  <si>
    <t>马权瑜</t>
  </si>
  <si>
    <t>2225290011602</t>
  </si>
  <si>
    <t>21021015</t>
  </si>
  <si>
    <t>李双科</t>
  </si>
  <si>
    <t>2225290011715</t>
  </si>
  <si>
    <t>李姣姣</t>
  </si>
  <si>
    <t>2225290011807</t>
  </si>
  <si>
    <t>21021016</t>
  </si>
  <si>
    <t>高倩倩</t>
  </si>
  <si>
    <t>2225290011907</t>
  </si>
  <si>
    <t>21021017</t>
  </si>
  <si>
    <t>申远江</t>
  </si>
  <si>
    <t>2225290011919</t>
  </si>
  <si>
    <t>面试成绩</t>
  </si>
  <si>
    <t>王蕾</t>
  </si>
  <si>
    <t>2225290010216</t>
  </si>
  <si>
    <t>21021001</t>
  </si>
  <si>
    <t>马梦蝶</t>
  </si>
  <si>
    <t>2225290010218</t>
  </si>
  <si>
    <t>胡雪</t>
  </si>
  <si>
    <t>2225290010213</t>
  </si>
  <si>
    <t>武潇潇</t>
  </si>
  <si>
    <t>2225290010306</t>
  </si>
  <si>
    <t>21021002</t>
  </si>
  <si>
    <t>陈玉梅</t>
  </si>
  <si>
    <t>2225290010314</t>
  </si>
  <si>
    <t>杨雨鹏</t>
  </si>
  <si>
    <t>2225290010405</t>
  </si>
  <si>
    <t>21021003</t>
  </si>
  <si>
    <t>敬艳</t>
  </si>
  <si>
    <t>2225290010318</t>
  </si>
  <si>
    <t>刘萌</t>
  </si>
  <si>
    <t>2225290010616</t>
  </si>
  <si>
    <t>21021007</t>
  </si>
  <si>
    <t>陈巧</t>
  </si>
  <si>
    <t>2225290010612</t>
  </si>
  <si>
    <t>刘庆</t>
  </si>
  <si>
    <t>2225290010526</t>
  </si>
  <si>
    <t>徐崇瑗</t>
  </si>
  <si>
    <t>2225290010615</t>
  </si>
  <si>
    <t>廖雨辰</t>
  </si>
  <si>
    <t>2225290010524</t>
  </si>
  <si>
    <t>黄宵</t>
  </si>
  <si>
    <t>2225290010626</t>
  </si>
  <si>
    <t>陈雨欣</t>
  </si>
  <si>
    <t>2225290010630</t>
  </si>
  <si>
    <t>夏伟</t>
  </si>
  <si>
    <t>2225290010730</t>
  </si>
  <si>
    <t>21021008</t>
  </si>
  <si>
    <t>高骑姣</t>
  </si>
  <si>
    <t>2225290010728</t>
  </si>
  <si>
    <t>胡裕玲</t>
  </si>
  <si>
    <t>2225290010729</t>
  </si>
  <si>
    <t>高艺凤</t>
  </si>
  <si>
    <t>2225290010809</t>
  </si>
  <si>
    <t>21021009</t>
  </si>
  <si>
    <t>张红</t>
  </si>
  <si>
    <t>2225290010806</t>
  </si>
  <si>
    <t>杨敏蝶</t>
  </si>
  <si>
    <t>2225290010817</t>
  </si>
  <si>
    <t>21021010</t>
  </si>
  <si>
    <t>范锦淑</t>
  </si>
  <si>
    <t>2225290010818</t>
  </si>
  <si>
    <t>李平欢</t>
  </si>
  <si>
    <t>2225290012026</t>
  </si>
  <si>
    <t>21021018</t>
  </si>
  <si>
    <t>陈灏</t>
  </si>
  <si>
    <t>2225290012024</t>
  </si>
  <si>
    <t>李季芮</t>
  </si>
  <si>
    <t>2225290012027</t>
  </si>
  <si>
    <t>李永川</t>
  </si>
  <si>
    <t>2225290012206</t>
  </si>
  <si>
    <t>伍崇丹</t>
  </si>
  <si>
    <t>2225290012502</t>
  </si>
  <si>
    <t>21021019</t>
  </si>
  <si>
    <t>曹鹤</t>
  </si>
  <si>
    <t>2225290012509</t>
  </si>
  <si>
    <t>李潘凤</t>
  </si>
  <si>
    <t>2225290012423</t>
  </si>
  <si>
    <t>陈倩</t>
  </si>
  <si>
    <t>2225290012629</t>
  </si>
  <si>
    <t>卢正玲</t>
  </si>
  <si>
    <t>2225290012415</t>
  </si>
  <si>
    <t>考察情况</t>
  </si>
  <si>
    <t>合格</t>
  </si>
  <si>
    <t>拟聘用情况</t>
  </si>
  <si>
    <t>体检情况</t>
  </si>
  <si>
    <t>备注</t>
  </si>
  <si>
    <t>拟聘用</t>
  </si>
  <si>
    <t>雅安市雨城区2021年上半年公开考试招聘学校教师拟聘用人员名单</t>
  </si>
  <si>
    <t>附件：</t>
  </si>
  <si>
    <t>序号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</si>
</sst>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\(0.00\)"/>
    <numFmt numFmtId="179" formatCode="0.000_);\(0.000\)"/>
    <numFmt numFmtId="180" formatCode="0.000_ "/>
    <numFmt numFmtId="181" formatCode="[$-F800]dddd\,\ mmmm\ dd\,\ yyyy"/>
  </numFmts>
  <fonts count="2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12" borderId="8" applyNumberFormat="0" applyAlignment="0" applyProtection="0"/>
    <xf numFmtId="0" fontId="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T9" sqref="T9"/>
    </sheetView>
  </sheetViews>
  <sheetFormatPr defaultColWidth="9.140625" defaultRowHeight="19.5" customHeight="1"/>
  <cols>
    <col min="1" max="1" width="7.421875" style="1" customWidth="1"/>
    <col min="2" max="2" width="11.421875" style="2" customWidth="1"/>
    <col min="3" max="3" width="6.00390625" style="2" customWidth="1"/>
    <col min="4" max="4" width="19.00390625" style="2" customWidth="1"/>
    <col min="5" max="5" width="12.28125" style="2" customWidth="1"/>
    <col min="6" max="6" width="11.00390625" style="2" customWidth="1"/>
    <col min="7" max="7" width="10.421875" style="2" customWidth="1"/>
    <col min="8" max="8" width="10.57421875" style="2" customWidth="1"/>
    <col min="9" max="9" width="10.28125" style="2" customWidth="1"/>
    <col min="10" max="10" width="9.57421875" style="2" customWidth="1"/>
    <col min="11" max="11" width="7.28125" style="2" customWidth="1"/>
    <col min="12" max="12" width="11.00390625" style="2" customWidth="1"/>
    <col min="13" max="13" width="11.140625" style="2" customWidth="1"/>
    <col min="14" max="14" width="14.140625" style="2" customWidth="1"/>
    <col min="15" max="15" width="8.8515625" style="2" customWidth="1"/>
    <col min="16" max="16384" width="9.140625" style="1" customWidth="1"/>
  </cols>
  <sheetData>
    <row r="1" spans="1:2" ht="19.5" customHeight="1">
      <c r="A1" s="9" t="s">
        <v>132</v>
      </c>
      <c r="B1" s="9"/>
    </row>
    <row r="2" spans="1:15" ht="33.75" customHeight="1">
      <c r="A2" s="8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5.25" customHeight="1">
      <c r="A3" s="7" t="s">
        <v>133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55</v>
      </c>
      <c r="I3" s="3" t="s">
        <v>6</v>
      </c>
      <c r="J3" s="3" t="s">
        <v>7</v>
      </c>
      <c r="K3" s="3" t="s">
        <v>8</v>
      </c>
      <c r="L3" s="3" t="s">
        <v>128</v>
      </c>
      <c r="M3" s="3" t="s">
        <v>125</v>
      </c>
      <c r="N3" s="3" t="s">
        <v>127</v>
      </c>
      <c r="O3" s="3" t="s">
        <v>129</v>
      </c>
    </row>
    <row r="4" spans="1:15" s="6" customFormat="1" ht="19.5" customHeight="1">
      <c r="A4" s="5">
        <v>1</v>
      </c>
      <c r="B4" s="5" t="s">
        <v>56</v>
      </c>
      <c r="C4" s="5" t="s">
        <v>10</v>
      </c>
      <c r="D4" s="5" t="s">
        <v>57</v>
      </c>
      <c r="E4" s="5" t="s">
        <v>58</v>
      </c>
      <c r="F4" s="5">
        <v>74.5</v>
      </c>
      <c r="G4" s="4">
        <f aca="true" t="shared" si="0" ref="G4:G15">F4*0.5</f>
        <v>37.25</v>
      </c>
      <c r="H4" s="4">
        <v>80.6</v>
      </c>
      <c r="I4" s="4">
        <f aca="true" t="shared" si="1" ref="I4:I12">H4*0.5</f>
        <v>40.3</v>
      </c>
      <c r="J4" s="4">
        <f aca="true" t="shared" si="2" ref="J4:J12">G4+I4</f>
        <v>77.55</v>
      </c>
      <c r="K4" s="5">
        <v>1</v>
      </c>
      <c r="L4" s="7" t="s">
        <v>126</v>
      </c>
      <c r="M4" s="7" t="s">
        <v>126</v>
      </c>
      <c r="N4" s="7" t="s">
        <v>130</v>
      </c>
      <c r="O4" s="7"/>
    </row>
    <row r="5" spans="1:15" s="6" customFormat="1" ht="19.5" customHeight="1">
      <c r="A5" s="5">
        <v>2</v>
      </c>
      <c r="B5" s="5" t="s">
        <v>59</v>
      </c>
      <c r="C5" s="5" t="s">
        <v>10</v>
      </c>
      <c r="D5" s="5" t="s">
        <v>60</v>
      </c>
      <c r="E5" s="5" t="s">
        <v>58</v>
      </c>
      <c r="F5" s="5">
        <v>71</v>
      </c>
      <c r="G5" s="4">
        <f t="shared" si="0"/>
        <v>35.5</v>
      </c>
      <c r="H5" s="4">
        <v>81.86</v>
      </c>
      <c r="I5" s="4">
        <f t="shared" si="1"/>
        <v>40.93</v>
      </c>
      <c r="J5" s="4">
        <f t="shared" si="2"/>
        <v>76.43</v>
      </c>
      <c r="K5" s="5">
        <v>2</v>
      </c>
      <c r="L5" s="7" t="s">
        <v>126</v>
      </c>
      <c r="M5" s="7" t="s">
        <v>126</v>
      </c>
      <c r="N5" s="7" t="s">
        <v>130</v>
      </c>
      <c r="O5" s="7"/>
    </row>
    <row r="6" spans="1:15" s="6" customFormat="1" ht="19.5" customHeight="1">
      <c r="A6" s="5">
        <v>3</v>
      </c>
      <c r="B6" s="5" t="s">
        <v>61</v>
      </c>
      <c r="C6" s="5" t="s">
        <v>10</v>
      </c>
      <c r="D6" s="5" t="s">
        <v>62</v>
      </c>
      <c r="E6" s="5" t="s">
        <v>58</v>
      </c>
      <c r="F6" s="5">
        <v>72.75</v>
      </c>
      <c r="G6" s="4">
        <f t="shared" si="0"/>
        <v>36.375</v>
      </c>
      <c r="H6" s="4">
        <v>78.84</v>
      </c>
      <c r="I6" s="4">
        <f t="shared" si="1"/>
        <v>39.42</v>
      </c>
      <c r="J6" s="4">
        <f t="shared" si="2"/>
        <v>75.795</v>
      </c>
      <c r="K6" s="5">
        <v>3</v>
      </c>
      <c r="L6" s="7" t="s">
        <v>126</v>
      </c>
      <c r="M6" s="7" t="s">
        <v>126</v>
      </c>
      <c r="N6" s="7" t="s">
        <v>130</v>
      </c>
      <c r="O6" s="7"/>
    </row>
    <row r="7" spans="1:15" s="6" customFormat="1" ht="19.5" customHeight="1">
      <c r="A7" s="5">
        <v>4</v>
      </c>
      <c r="B7" s="5" t="s">
        <v>63</v>
      </c>
      <c r="C7" s="5" t="s">
        <v>10</v>
      </c>
      <c r="D7" s="5" t="s">
        <v>64</v>
      </c>
      <c r="E7" s="5" t="s">
        <v>65</v>
      </c>
      <c r="F7" s="5">
        <v>68.25</v>
      </c>
      <c r="G7" s="4">
        <f t="shared" si="0"/>
        <v>34.125</v>
      </c>
      <c r="H7" s="4">
        <v>78.66</v>
      </c>
      <c r="I7" s="4">
        <f t="shared" si="1"/>
        <v>39.33</v>
      </c>
      <c r="J7" s="4">
        <f t="shared" si="2"/>
        <v>73.455</v>
      </c>
      <c r="K7" s="5">
        <v>1</v>
      </c>
      <c r="L7" s="7" t="s">
        <v>126</v>
      </c>
      <c r="M7" s="7" t="s">
        <v>126</v>
      </c>
      <c r="N7" s="7" t="s">
        <v>130</v>
      </c>
      <c r="O7" s="7"/>
    </row>
    <row r="8" spans="1:15" s="6" customFormat="1" ht="19.5" customHeight="1">
      <c r="A8" s="5">
        <v>5</v>
      </c>
      <c r="B8" s="5" t="s">
        <v>66</v>
      </c>
      <c r="C8" s="5" t="s">
        <v>10</v>
      </c>
      <c r="D8" s="5" t="s">
        <v>67</v>
      </c>
      <c r="E8" s="5" t="s">
        <v>65</v>
      </c>
      <c r="F8" s="5">
        <v>66</v>
      </c>
      <c r="G8" s="4">
        <f t="shared" si="0"/>
        <v>33</v>
      </c>
      <c r="H8" s="4">
        <v>80.28</v>
      </c>
      <c r="I8" s="4">
        <f t="shared" si="1"/>
        <v>40.14</v>
      </c>
      <c r="J8" s="4">
        <f t="shared" si="2"/>
        <v>73.14</v>
      </c>
      <c r="K8" s="5">
        <v>2</v>
      </c>
      <c r="L8" s="7" t="s">
        <v>126</v>
      </c>
      <c r="M8" s="7" t="s">
        <v>126</v>
      </c>
      <c r="N8" s="7" t="s">
        <v>130</v>
      </c>
      <c r="O8" s="7"/>
    </row>
    <row r="9" spans="1:15" s="6" customFormat="1" ht="19.5" customHeight="1">
      <c r="A9" s="5">
        <v>6</v>
      </c>
      <c r="B9" s="5" t="s">
        <v>68</v>
      </c>
      <c r="C9" s="5" t="s">
        <v>29</v>
      </c>
      <c r="D9" s="5" t="s">
        <v>69</v>
      </c>
      <c r="E9" s="5" t="s">
        <v>70</v>
      </c>
      <c r="F9" s="5">
        <v>70</v>
      </c>
      <c r="G9" s="4">
        <f t="shared" si="0"/>
        <v>35</v>
      </c>
      <c r="H9" s="4">
        <v>81.2</v>
      </c>
      <c r="I9" s="4">
        <f t="shared" si="1"/>
        <v>40.6</v>
      </c>
      <c r="J9" s="4">
        <f t="shared" si="2"/>
        <v>75.6</v>
      </c>
      <c r="K9" s="5">
        <v>1</v>
      </c>
      <c r="L9" s="7" t="s">
        <v>126</v>
      </c>
      <c r="M9" s="7" t="s">
        <v>126</v>
      </c>
      <c r="N9" s="7" t="s">
        <v>130</v>
      </c>
      <c r="O9" s="7"/>
    </row>
    <row r="10" spans="1:15" s="6" customFormat="1" ht="19.5" customHeight="1">
      <c r="A10" s="5">
        <v>7</v>
      </c>
      <c r="B10" s="5" t="s">
        <v>71</v>
      </c>
      <c r="C10" s="5" t="s">
        <v>10</v>
      </c>
      <c r="D10" s="5" t="s">
        <v>72</v>
      </c>
      <c r="E10" s="5" t="s">
        <v>70</v>
      </c>
      <c r="F10" s="5">
        <v>71</v>
      </c>
      <c r="G10" s="4">
        <f t="shared" si="0"/>
        <v>35.5</v>
      </c>
      <c r="H10" s="4">
        <v>79.82</v>
      </c>
      <c r="I10" s="4">
        <f t="shared" si="1"/>
        <v>39.91</v>
      </c>
      <c r="J10" s="4">
        <f t="shared" si="2"/>
        <v>75.41</v>
      </c>
      <c r="K10" s="5">
        <v>2</v>
      </c>
      <c r="L10" s="7" t="s">
        <v>126</v>
      </c>
      <c r="M10" s="7" t="s">
        <v>126</v>
      </c>
      <c r="N10" s="7" t="s">
        <v>130</v>
      </c>
      <c r="O10" s="7"/>
    </row>
    <row r="11" spans="1:15" s="6" customFormat="1" ht="19.5" customHeight="1">
      <c r="A11" s="5">
        <v>8</v>
      </c>
      <c r="B11" s="5" t="s">
        <v>9</v>
      </c>
      <c r="C11" s="5" t="s">
        <v>10</v>
      </c>
      <c r="D11" s="5" t="s">
        <v>11</v>
      </c>
      <c r="E11" s="5" t="s">
        <v>12</v>
      </c>
      <c r="F11" s="5">
        <v>71.75</v>
      </c>
      <c r="G11" s="4">
        <f t="shared" si="0"/>
        <v>35.875</v>
      </c>
      <c r="H11" s="4">
        <v>79.32</v>
      </c>
      <c r="I11" s="4">
        <f t="shared" si="1"/>
        <v>39.66</v>
      </c>
      <c r="J11" s="4">
        <f t="shared" si="2"/>
        <v>75.535</v>
      </c>
      <c r="K11" s="5">
        <v>1</v>
      </c>
      <c r="L11" s="7" t="s">
        <v>126</v>
      </c>
      <c r="M11" s="7" t="s">
        <v>126</v>
      </c>
      <c r="N11" s="7" t="s">
        <v>130</v>
      </c>
      <c r="O11" s="7"/>
    </row>
    <row r="12" spans="1:15" s="6" customFormat="1" ht="19.5" customHeight="1">
      <c r="A12" s="5">
        <v>9</v>
      </c>
      <c r="B12" s="5" t="s">
        <v>13</v>
      </c>
      <c r="C12" s="5" t="s">
        <v>10</v>
      </c>
      <c r="D12" s="5" t="s">
        <v>14</v>
      </c>
      <c r="E12" s="5" t="s">
        <v>15</v>
      </c>
      <c r="F12" s="5">
        <v>68.5</v>
      </c>
      <c r="G12" s="4">
        <f t="shared" si="0"/>
        <v>34.25</v>
      </c>
      <c r="H12" s="4">
        <v>79.06</v>
      </c>
      <c r="I12" s="4">
        <f t="shared" si="1"/>
        <v>39.53</v>
      </c>
      <c r="J12" s="4">
        <f t="shared" si="2"/>
        <v>73.78</v>
      </c>
      <c r="K12" s="5">
        <v>1</v>
      </c>
      <c r="L12" s="7" t="s">
        <v>126</v>
      </c>
      <c r="M12" s="7" t="s">
        <v>126</v>
      </c>
      <c r="N12" s="7" t="s">
        <v>130</v>
      </c>
      <c r="O12" s="7"/>
    </row>
    <row r="13" spans="1:15" s="6" customFormat="1" ht="19.5" customHeight="1">
      <c r="A13" s="5">
        <v>10</v>
      </c>
      <c r="B13" s="5" t="s">
        <v>16</v>
      </c>
      <c r="C13" s="5" t="s">
        <v>10</v>
      </c>
      <c r="D13" s="5" t="s">
        <v>17</v>
      </c>
      <c r="E13" s="5" t="s">
        <v>18</v>
      </c>
      <c r="F13" s="5">
        <v>68.25</v>
      </c>
      <c r="G13" s="4">
        <f t="shared" si="0"/>
        <v>34.125</v>
      </c>
      <c r="H13" s="4">
        <v>81.86</v>
      </c>
      <c r="I13" s="4">
        <f aca="true" t="shared" si="3" ref="I13:I20">H13*0.5</f>
        <v>40.93</v>
      </c>
      <c r="J13" s="4">
        <f aca="true" t="shared" si="4" ref="J13:J20">G13+I13</f>
        <v>75.055</v>
      </c>
      <c r="K13" s="5">
        <v>1</v>
      </c>
      <c r="L13" s="7" t="s">
        <v>126</v>
      </c>
      <c r="M13" s="7" t="s">
        <v>126</v>
      </c>
      <c r="N13" s="7" t="s">
        <v>130</v>
      </c>
      <c r="O13" s="7"/>
    </row>
    <row r="14" spans="1:15" s="6" customFormat="1" ht="19.5" customHeight="1">
      <c r="A14" s="5">
        <v>11</v>
      </c>
      <c r="B14" s="5" t="s">
        <v>73</v>
      </c>
      <c r="C14" s="5" t="s">
        <v>10</v>
      </c>
      <c r="D14" s="5" t="s">
        <v>74</v>
      </c>
      <c r="E14" s="5" t="s">
        <v>75</v>
      </c>
      <c r="F14" s="5">
        <v>73.5</v>
      </c>
      <c r="G14" s="4">
        <f t="shared" si="0"/>
        <v>36.75</v>
      </c>
      <c r="H14" s="4">
        <v>83.26</v>
      </c>
      <c r="I14" s="4">
        <f t="shared" si="3"/>
        <v>41.63</v>
      </c>
      <c r="J14" s="4">
        <f t="shared" si="4"/>
        <v>78.38</v>
      </c>
      <c r="K14" s="5">
        <v>1</v>
      </c>
      <c r="L14" s="7" t="s">
        <v>126</v>
      </c>
      <c r="M14" s="7" t="s">
        <v>126</v>
      </c>
      <c r="N14" s="7" t="s">
        <v>130</v>
      </c>
      <c r="O14" s="7"/>
    </row>
    <row r="15" spans="1:15" s="6" customFormat="1" ht="19.5" customHeight="1">
      <c r="A15" s="5">
        <v>12</v>
      </c>
      <c r="B15" s="5" t="s">
        <v>76</v>
      </c>
      <c r="C15" s="5" t="s">
        <v>10</v>
      </c>
      <c r="D15" s="5" t="s">
        <v>77</v>
      </c>
      <c r="E15" s="5" t="s">
        <v>75</v>
      </c>
      <c r="F15" s="5">
        <v>72.75</v>
      </c>
      <c r="G15" s="4">
        <f t="shared" si="0"/>
        <v>36.375</v>
      </c>
      <c r="H15" s="4">
        <v>82.36</v>
      </c>
      <c r="I15" s="4">
        <f t="shared" si="3"/>
        <v>41.18</v>
      </c>
      <c r="J15" s="4">
        <f t="shared" si="4"/>
        <v>77.555</v>
      </c>
      <c r="K15" s="5">
        <v>2</v>
      </c>
      <c r="L15" s="7" t="s">
        <v>126</v>
      </c>
      <c r="M15" s="7" t="s">
        <v>126</v>
      </c>
      <c r="N15" s="7" t="s">
        <v>130</v>
      </c>
      <c r="O15" s="7"/>
    </row>
    <row r="16" spans="1:15" s="6" customFormat="1" ht="19.5" customHeight="1">
      <c r="A16" s="5">
        <v>13</v>
      </c>
      <c r="B16" s="5" t="s">
        <v>78</v>
      </c>
      <c r="C16" s="5" t="s">
        <v>10</v>
      </c>
      <c r="D16" s="5" t="s">
        <v>79</v>
      </c>
      <c r="E16" s="5" t="s">
        <v>75</v>
      </c>
      <c r="F16" s="5">
        <v>72.5</v>
      </c>
      <c r="G16" s="4">
        <f aca="true" t="shared" si="5" ref="G16:G31">F16*0.5</f>
        <v>36.25</v>
      </c>
      <c r="H16" s="4">
        <v>82.62</v>
      </c>
      <c r="I16" s="4">
        <f t="shared" si="3"/>
        <v>41.31</v>
      </c>
      <c r="J16" s="4">
        <f t="shared" si="4"/>
        <v>77.56</v>
      </c>
      <c r="K16" s="5">
        <v>3</v>
      </c>
      <c r="L16" s="7" t="s">
        <v>126</v>
      </c>
      <c r="M16" s="7" t="s">
        <v>126</v>
      </c>
      <c r="N16" s="7" t="s">
        <v>130</v>
      </c>
      <c r="O16" s="7"/>
    </row>
    <row r="17" spans="1:15" s="6" customFormat="1" ht="19.5" customHeight="1">
      <c r="A17" s="5">
        <v>14</v>
      </c>
      <c r="B17" s="5" t="s">
        <v>80</v>
      </c>
      <c r="C17" s="5" t="s">
        <v>10</v>
      </c>
      <c r="D17" s="5" t="s">
        <v>81</v>
      </c>
      <c r="E17" s="5" t="s">
        <v>75</v>
      </c>
      <c r="F17" s="5">
        <v>70</v>
      </c>
      <c r="G17" s="4">
        <f t="shared" si="5"/>
        <v>35</v>
      </c>
      <c r="H17" s="4">
        <v>82.7</v>
      </c>
      <c r="I17" s="4">
        <f t="shared" si="3"/>
        <v>41.35</v>
      </c>
      <c r="J17" s="4">
        <f t="shared" si="4"/>
        <v>76.35</v>
      </c>
      <c r="K17" s="5">
        <v>4</v>
      </c>
      <c r="L17" s="7" t="s">
        <v>126</v>
      </c>
      <c r="M17" s="7" t="s">
        <v>126</v>
      </c>
      <c r="N17" s="7" t="s">
        <v>130</v>
      </c>
      <c r="O17" s="7"/>
    </row>
    <row r="18" spans="1:15" s="6" customFormat="1" ht="19.5" customHeight="1">
      <c r="A18" s="5">
        <v>15</v>
      </c>
      <c r="B18" s="5" t="s">
        <v>82</v>
      </c>
      <c r="C18" s="5" t="s">
        <v>10</v>
      </c>
      <c r="D18" s="5" t="s">
        <v>83</v>
      </c>
      <c r="E18" s="5" t="s">
        <v>75</v>
      </c>
      <c r="F18" s="5">
        <v>68.5</v>
      </c>
      <c r="G18" s="4">
        <f t="shared" si="5"/>
        <v>34.25</v>
      </c>
      <c r="H18" s="4">
        <v>83.58</v>
      </c>
      <c r="I18" s="4">
        <f t="shared" si="3"/>
        <v>41.79</v>
      </c>
      <c r="J18" s="4">
        <f t="shared" si="4"/>
        <v>76.03999999999999</v>
      </c>
      <c r="K18" s="5">
        <v>5</v>
      </c>
      <c r="L18" s="7" t="s">
        <v>126</v>
      </c>
      <c r="M18" s="7" t="s">
        <v>126</v>
      </c>
      <c r="N18" s="7" t="s">
        <v>130</v>
      </c>
      <c r="O18" s="7"/>
    </row>
    <row r="19" spans="1:15" s="6" customFormat="1" ht="19.5" customHeight="1">
      <c r="A19" s="5">
        <v>16</v>
      </c>
      <c r="B19" s="5" t="s">
        <v>84</v>
      </c>
      <c r="C19" s="5" t="s">
        <v>10</v>
      </c>
      <c r="D19" s="5" t="s">
        <v>85</v>
      </c>
      <c r="E19" s="5" t="s">
        <v>75</v>
      </c>
      <c r="F19" s="5">
        <v>69.5</v>
      </c>
      <c r="G19" s="4">
        <f t="shared" si="5"/>
        <v>34.75</v>
      </c>
      <c r="H19" s="4">
        <v>82.42</v>
      </c>
      <c r="I19" s="4">
        <f t="shared" si="3"/>
        <v>41.21</v>
      </c>
      <c r="J19" s="4">
        <f t="shared" si="4"/>
        <v>75.96000000000001</v>
      </c>
      <c r="K19" s="5">
        <v>6</v>
      </c>
      <c r="L19" s="7" t="s">
        <v>126</v>
      </c>
      <c r="M19" s="7" t="s">
        <v>126</v>
      </c>
      <c r="N19" s="7" t="s">
        <v>130</v>
      </c>
      <c r="O19" s="7"/>
    </row>
    <row r="20" spans="1:15" s="6" customFormat="1" ht="19.5" customHeight="1">
      <c r="A20" s="5">
        <v>17</v>
      </c>
      <c r="B20" s="5" t="s">
        <v>86</v>
      </c>
      <c r="C20" s="5" t="s">
        <v>10</v>
      </c>
      <c r="D20" s="5" t="s">
        <v>87</v>
      </c>
      <c r="E20" s="5" t="s">
        <v>75</v>
      </c>
      <c r="F20" s="5">
        <v>72.75</v>
      </c>
      <c r="G20" s="4">
        <f t="shared" si="5"/>
        <v>36.375</v>
      </c>
      <c r="H20" s="4">
        <v>78.04</v>
      </c>
      <c r="I20" s="4">
        <f t="shared" si="3"/>
        <v>39.02</v>
      </c>
      <c r="J20" s="4">
        <f t="shared" si="4"/>
        <v>75.39500000000001</v>
      </c>
      <c r="K20" s="5">
        <v>7</v>
      </c>
      <c r="L20" s="7" t="s">
        <v>126</v>
      </c>
      <c r="M20" s="7" t="s">
        <v>126</v>
      </c>
      <c r="N20" s="7" t="s">
        <v>130</v>
      </c>
      <c r="O20" s="7"/>
    </row>
    <row r="21" spans="1:15" s="6" customFormat="1" ht="19.5" customHeight="1">
      <c r="A21" s="5">
        <v>18</v>
      </c>
      <c r="B21" s="5" t="s">
        <v>88</v>
      </c>
      <c r="C21" s="5" t="s">
        <v>29</v>
      </c>
      <c r="D21" s="5" t="s">
        <v>89</v>
      </c>
      <c r="E21" s="5" t="s">
        <v>90</v>
      </c>
      <c r="F21" s="5">
        <v>70.25</v>
      </c>
      <c r="G21" s="4">
        <f t="shared" si="5"/>
        <v>35.125</v>
      </c>
      <c r="H21" s="4">
        <v>81.6</v>
      </c>
      <c r="I21" s="4">
        <f aca="true" t="shared" si="6" ref="I21:I31">H21*0.5</f>
        <v>40.8</v>
      </c>
      <c r="J21" s="4">
        <f aca="true" t="shared" si="7" ref="J21:J31">G21+I21</f>
        <v>75.925</v>
      </c>
      <c r="K21" s="5">
        <v>1</v>
      </c>
      <c r="L21" s="7" t="s">
        <v>126</v>
      </c>
      <c r="M21" s="7" t="s">
        <v>126</v>
      </c>
      <c r="N21" s="7" t="s">
        <v>130</v>
      </c>
      <c r="O21" s="7"/>
    </row>
    <row r="22" spans="1:15" s="6" customFormat="1" ht="19.5" customHeight="1">
      <c r="A22" s="5">
        <v>19</v>
      </c>
      <c r="B22" s="5" t="s">
        <v>91</v>
      </c>
      <c r="C22" s="5" t="s">
        <v>10</v>
      </c>
      <c r="D22" s="5" t="s">
        <v>92</v>
      </c>
      <c r="E22" s="5" t="s">
        <v>90</v>
      </c>
      <c r="F22" s="5">
        <v>60.5</v>
      </c>
      <c r="G22" s="4">
        <f t="shared" si="5"/>
        <v>30.25</v>
      </c>
      <c r="H22" s="4">
        <v>81.7</v>
      </c>
      <c r="I22" s="4">
        <f t="shared" si="6"/>
        <v>40.85</v>
      </c>
      <c r="J22" s="4">
        <f t="shared" si="7"/>
        <v>71.1</v>
      </c>
      <c r="K22" s="5">
        <v>3</v>
      </c>
      <c r="L22" s="7" t="s">
        <v>126</v>
      </c>
      <c r="M22" s="7" t="s">
        <v>126</v>
      </c>
      <c r="N22" s="7" t="s">
        <v>130</v>
      </c>
      <c r="O22" s="7"/>
    </row>
    <row r="23" spans="1:15" s="6" customFormat="1" ht="19.5" customHeight="1">
      <c r="A23" s="5">
        <v>20</v>
      </c>
      <c r="B23" s="5" t="s">
        <v>93</v>
      </c>
      <c r="C23" s="5" t="s">
        <v>10</v>
      </c>
      <c r="D23" s="5" t="s">
        <v>94</v>
      </c>
      <c r="E23" s="5" t="s">
        <v>90</v>
      </c>
      <c r="F23" s="5">
        <v>60</v>
      </c>
      <c r="G23" s="4">
        <f t="shared" si="5"/>
        <v>30</v>
      </c>
      <c r="H23" s="4">
        <v>81.26</v>
      </c>
      <c r="I23" s="4">
        <f t="shared" si="6"/>
        <v>40.63</v>
      </c>
      <c r="J23" s="4">
        <f t="shared" si="7"/>
        <v>70.63</v>
      </c>
      <c r="K23" s="5">
        <v>4</v>
      </c>
      <c r="L23" s="7" t="s">
        <v>126</v>
      </c>
      <c r="M23" s="7" t="s">
        <v>126</v>
      </c>
      <c r="N23" s="7" t="s">
        <v>130</v>
      </c>
      <c r="O23" s="7"/>
    </row>
    <row r="24" spans="1:15" s="6" customFormat="1" ht="19.5" customHeight="1">
      <c r="A24" s="5">
        <v>21</v>
      </c>
      <c r="B24" s="5" t="s">
        <v>95</v>
      </c>
      <c r="C24" s="5" t="s">
        <v>10</v>
      </c>
      <c r="D24" s="5" t="s">
        <v>96</v>
      </c>
      <c r="E24" s="5" t="s">
        <v>97</v>
      </c>
      <c r="F24" s="5">
        <v>74.75</v>
      </c>
      <c r="G24" s="4">
        <f t="shared" si="5"/>
        <v>37.375</v>
      </c>
      <c r="H24" s="4">
        <v>79.7</v>
      </c>
      <c r="I24" s="4">
        <f t="shared" si="6"/>
        <v>39.85</v>
      </c>
      <c r="J24" s="4">
        <f t="shared" si="7"/>
        <v>77.225</v>
      </c>
      <c r="K24" s="5">
        <v>1</v>
      </c>
      <c r="L24" s="7" t="s">
        <v>126</v>
      </c>
      <c r="M24" s="7" t="s">
        <v>126</v>
      </c>
      <c r="N24" s="7" t="s">
        <v>130</v>
      </c>
      <c r="O24" s="7"/>
    </row>
    <row r="25" spans="1:15" s="6" customFormat="1" ht="19.5" customHeight="1">
      <c r="A25" s="5">
        <v>22</v>
      </c>
      <c r="B25" s="5" t="s">
        <v>98</v>
      </c>
      <c r="C25" s="5" t="s">
        <v>10</v>
      </c>
      <c r="D25" s="5" t="s">
        <v>99</v>
      </c>
      <c r="E25" s="5" t="s">
        <v>97</v>
      </c>
      <c r="F25" s="5">
        <v>72.5</v>
      </c>
      <c r="G25" s="4">
        <f t="shared" si="5"/>
        <v>36.25</v>
      </c>
      <c r="H25" s="4">
        <v>80.34</v>
      </c>
      <c r="I25" s="4">
        <f t="shared" si="6"/>
        <v>40.17</v>
      </c>
      <c r="J25" s="4">
        <f t="shared" si="7"/>
        <v>76.42</v>
      </c>
      <c r="K25" s="5">
        <v>2</v>
      </c>
      <c r="L25" s="7" t="s">
        <v>126</v>
      </c>
      <c r="M25" s="7" t="s">
        <v>126</v>
      </c>
      <c r="N25" s="7" t="s">
        <v>130</v>
      </c>
      <c r="O25" s="7"/>
    </row>
    <row r="26" spans="1:15" s="6" customFormat="1" ht="19.5" customHeight="1">
      <c r="A26" s="5">
        <v>23</v>
      </c>
      <c r="B26" s="5" t="s">
        <v>100</v>
      </c>
      <c r="C26" s="5" t="s">
        <v>10</v>
      </c>
      <c r="D26" s="5" t="s">
        <v>101</v>
      </c>
      <c r="E26" s="5" t="s">
        <v>102</v>
      </c>
      <c r="F26" s="5">
        <v>69.75</v>
      </c>
      <c r="G26" s="4">
        <f t="shared" si="5"/>
        <v>34.875</v>
      </c>
      <c r="H26" s="4">
        <v>80.98</v>
      </c>
      <c r="I26" s="4">
        <f t="shared" si="6"/>
        <v>40.49</v>
      </c>
      <c r="J26" s="4">
        <f t="shared" si="7"/>
        <v>75.36500000000001</v>
      </c>
      <c r="K26" s="5">
        <v>1</v>
      </c>
      <c r="L26" s="7" t="s">
        <v>126</v>
      </c>
      <c r="M26" s="7" t="s">
        <v>126</v>
      </c>
      <c r="N26" s="7" t="s">
        <v>130</v>
      </c>
      <c r="O26" s="7"/>
    </row>
    <row r="27" spans="1:15" s="6" customFormat="1" ht="19.5" customHeight="1">
      <c r="A27" s="5">
        <v>24</v>
      </c>
      <c r="B27" s="5" t="s">
        <v>103</v>
      </c>
      <c r="C27" s="5" t="s">
        <v>10</v>
      </c>
      <c r="D27" s="5" t="s">
        <v>104</v>
      </c>
      <c r="E27" s="5" t="s">
        <v>102</v>
      </c>
      <c r="F27" s="5">
        <v>62.75</v>
      </c>
      <c r="G27" s="4">
        <f t="shared" si="5"/>
        <v>31.375</v>
      </c>
      <c r="H27" s="4">
        <v>79.54</v>
      </c>
      <c r="I27" s="4">
        <f t="shared" si="6"/>
        <v>39.77</v>
      </c>
      <c r="J27" s="4">
        <f t="shared" si="7"/>
        <v>71.14500000000001</v>
      </c>
      <c r="K27" s="5">
        <v>2</v>
      </c>
      <c r="L27" s="7" t="s">
        <v>126</v>
      </c>
      <c r="M27" s="7" t="s">
        <v>126</v>
      </c>
      <c r="N27" s="7" t="s">
        <v>130</v>
      </c>
      <c r="O27" s="7"/>
    </row>
    <row r="28" spans="1:15" s="6" customFormat="1" ht="19.5" customHeight="1">
      <c r="A28" s="5">
        <v>25</v>
      </c>
      <c r="B28" s="5" t="s">
        <v>19</v>
      </c>
      <c r="C28" s="5" t="s">
        <v>10</v>
      </c>
      <c r="D28" s="5" t="s">
        <v>20</v>
      </c>
      <c r="E28" s="5" t="s">
        <v>21</v>
      </c>
      <c r="F28" s="5">
        <v>74</v>
      </c>
      <c r="G28" s="4">
        <f t="shared" si="5"/>
        <v>37</v>
      </c>
      <c r="H28" s="4">
        <v>82.6</v>
      </c>
      <c r="I28" s="4">
        <f t="shared" si="6"/>
        <v>41.3</v>
      </c>
      <c r="J28" s="4">
        <f t="shared" si="7"/>
        <v>78.3</v>
      </c>
      <c r="K28" s="5">
        <v>1</v>
      </c>
      <c r="L28" s="7" t="s">
        <v>126</v>
      </c>
      <c r="M28" s="7" t="s">
        <v>126</v>
      </c>
      <c r="N28" s="7" t="s">
        <v>130</v>
      </c>
      <c r="O28" s="7"/>
    </row>
    <row r="29" spans="1:15" s="6" customFormat="1" ht="19.5" customHeight="1">
      <c r="A29" s="5">
        <v>26</v>
      </c>
      <c r="B29" s="5" t="s">
        <v>22</v>
      </c>
      <c r="C29" s="5" t="s">
        <v>10</v>
      </c>
      <c r="D29" s="5" t="s">
        <v>23</v>
      </c>
      <c r="E29" s="5" t="s">
        <v>21</v>
      </c>
      <c r="F29" s="5">
        <v>69.25</v>
      </c>
      <c r="G29" s="4">
        <f t="shared" si="5"/>
        <v>34.625</v>
      </c>
      <c r="H29" s="4">
        <v>83.6</v>
      </c>
      <c r="I29" s="4">
        <f t="shared" si="6"/>
        <v>41.8</v>
      </c>
      <c r="J29" s="4">
        <f t="shared" si="7"/>
        <v>76.425</v>
      </c>
      <c r="K29" s="5">
        <v>2</v>
      </c>
      <c r="L29" s="7" t="s">
        <v>126</v>
      </c>
      <c r="M29" s="7" t="s">
        <v>126</v>
      </c>
      <c r="N29" s="7" t="s">
        <v>130</v>
      </c>
      <c r="O29" s="7"/>
    </row>
    <row r="30" spans="1:15" s="6" customFormat="1" ht="19.5" customHeight="1">
      <c r="A30" s="5">
        <v>27</v>
      </c>
      <c r="B30" s="5" t="s">
        <v>24</v>
      </c>
      <c r="C30" s="5" t="s">
        <v>10</v>
      </c>
      <c r="D30" s="5" t="s">
        <v>25</v>
      </c>
      <c r="E30" s="5" t="s">
        <v>21</v>
      </c>
      <c r="F30" s="5">
        <v>75.75</v>
      </c>
      <c r="G30" s="4">
        <f t="shared" si="5"/>
        <v>37.875</v>
      </c>
      <c r="H30" s="4">
        <v>76.5</v>
      </c>
      <c r="I30" s="4">
        <f t="shared" si="6"/>
        <v>38.25</v>
      </c>
      <c r="J30" s="4">
        <f t="shared" si="7"/>
        <v>76.125</v>
      </c>
      <c r="K30" s="5">
        <v>3</v>
      </c>
      <c r="L30" s="7" t="s">
        <v>126</v>
      </c>
      <c r="M30" s="7" t="s">
        <v>126</v>
      </c>
      <c r="N30" s="7" t="s">
        <v>130</v>
      </c>
      <c r="O30" s="7"/>
    </row>
    <row r="31" spans="1:15" s="6" customFormat="1" ht="19.5" customHeight="1">
      <c r="A31" s="5">
        <v>28</v>
      </c>
      <c r="B31" s="5" t="s">
        <v>26</v>
      </c>
      <c r="C31" s="5" t="s">
        <v>10</v>
      </c>
      <c r="D31" s="5" t="s">
        <v>27</v>
      </c>
      <c r="E31" s="5" t="s">
        <v>21</v>
      </c>
      <c r="F31" s="5">
        <v>72.5</v>
      </c>
      <c r="G31" s="4">
        <f t="shared" si="5"/>
        <v>36.25</v>
      </c>
      <c r="H31" s="4">
        <v>78.6</v>
      </c>
      <c r="I31" s="4">
        <f t="shared" si="6"/>
        <v>39.3</v>
      </c>
      <c r="J31" s="4">
        <f t="shared" si="7"/>
        <v>75.55</v>
      </c>
      <c r="K31" s="5">
        <v>4</v>
      </c>
      <c r="L31" s="7" t="s">
        <v>126</v>
      </c>
      <c r="M31" s="7" t="s">
        <v>126</v>
      </c>
      <c r="N31" s="7" t="s">
        <v>130</v>
      </c>
      <c r="O31" s="7"/>
    </row>
    <row r="32" spans="1:15" s="6" customFormat="1" ht="19.5" customHeight="1">
      <c r="A32" s="5">
        <v>29</v>
      </c>
      <c r="B32" s="5" t="s">
        <v>28</v>
      </c>
      <c r="C32" s="5" t="s">
        <v>29</v>
      </c>
      <c r="D32" s="5" t="s">
        <v>30</v>
      </c>
      <c r="E32" s="5" t="s">
        <v>31</v>
      </c>
      <c r="F32" s="5">
        <v>72.25</v>
      </c>
      <c r="G32" s="4">
        <f aca="true" t="shared" si="8" ref="G32:G41">F32*0.5</f>
        <v>36.125</v>
      </c>
      <c r="H32" s="4">
        <v>84.12</v>
      </c>
      <c r="I32" s="4">
        <f aca="true" t="shared" si="9" ref="I32:I45">H32*0.5</f>
        <v>42.06</v>
      </c>
      <c r="J32" s="4">
        <f aca="true" t="shared" si="10" ref="J32:J45">G32+I32</f>
        <v>78.185</v>
      </c>
      <c r="K32" s="5">
        <v>1</v>
      </c>
      <c r="L32" s="7" t="s">
        <v>126</v>
      </c>
      <c r="M32" s="7" t="s">
        <v>126</v>
      </c>
      <c r="N32" s="7" t="s">
        <v>130</v>
      </c>
      <c r="O32" s="7"/>
    </row>
    <row r="33" spans="1:15" s="6" customFormat="1" ht="19.5" customHeight="1">
      <c r="A33" s="5">
        <v>30</v>
      </c>
      <c r="B33" s="5" t="s">
        <v>32</v>
      </c>
      <c r="C33" s="5" t="s">
        <v>29</v>
      </c>
      <c r="D33" s="5" t="s">
        <v>33</v>
      </c>
      <c r="E33" s="5" t="s">
        <v>31</v>
      </c>
      <c r="F33" s="5">
        <v>64</v>
      </c>
      <c r="G33" s="4">
        <f t="shared" si="8"/>
        <v>32</v>
      </c>
      <c r="H33" s="4">
        <v>82.86</v>
      </c>
      <c r="I33" s="4">
        <f t="shared" si="9"/>
        <v>41.43</v>
      </c>
      <c r="J33" s="4">
        <f t="shared" si="10"/>
        <v>73.43</v>
      </c>
      <c r="K33" s="5">
        <v>2</v>
      </c>
      <c r="L33" s="7" t="s">
        <v>126</v>
      </c>
      <c r="M33" s="7" t="s">
        <v>126</v>
      </c>
      <c r="N33" s="7" t="s">
        <v>130</v>
      </c>
      <c r="O33" s="7"/>
    </row>
    <row r="34" spans="1:15" s="6" customFormat="1" ht="19.5" customHeight="1">
      <c r="A34" s="5">
        <v>31</v>
      </c>
      <c r="B34" s="5" t="s">
        <v>34</v>
      </c>
      <c r="C34" s="5" t="s">
        <v>29</v>
      </c>
      <c r="D34" s="5" t="s">
        <v>35</v>
      </c>
      <c r="E34" s="5" t="s">
        <v>31</v>
      </c>
      <c r="F34" s="5">
        <v>66.5</v>
      </c>
      <c r="G34" s="4">
        <f t="shared" si="8"/>
        <v>33.25</v>
      </c>
      <c r="H34" s="4">
        <v>79.82</v>
      </c>
      <c r="I34" s="4">
        <f t="shared" si="9"/>
        <v>39.91</v>
      </c>
      <c r="J34" s="4">
        <f t="shared" si="10"/>
        <v>73.16</v>
      </c>
      <c r="K34" s="5">
        <v>3</v>
      </c>
      <c r="L34" s="7" t="s">
        <v>126</v>
      </c>
      <c r="M34" s="7" t="s">
        <v>126</v>
      </c>
      <c r="N34" s="7" t="s">
        <v>130</v>
      </c>
      <c r="O34" s="7"/>
    </row>
    <row r="35" spans="1:15" s="6" customFormat="1" ht="19.5" customHeight="1">
      <c r="A35" s="5">
        <v>32</v>
      </c>
      <c r="B35" s="5" t="s">
        <v>36</v>
      </c>
      <c r="C35" s="5" t="s">
        <v>29</v>
      </c>
      <c r="D35" s="5" t="s">
        <v>37</v>
      </c>
      <c r="E35" s="5" t="s">
        <v>38</v>
      </c>
      <c r="F35" s="5">
        <v>61.5</v>
      </c>
      <c r="G35" s="4">
        <f t="shared" si="8"/>
        <v>30.75</v>
      </c>
      <c r="H35" s="4">
        <v>81</v>
      </c>
      <c r="I35" s="4">
        <f t="shared" si="9"/>
        <v>40.5</v>
      </c>
      <c r="J35" s="4">
        <f t="shared" si="10"/>
        <v>71.25</v>
      </c>
      <c r="K35" s="5">
        <v>1</v>
      </c>
      <c r="L35" s="7" t="s">
        <v>126</v>
      </c>
      <c r="M35" s="7" t="s">
        <v>126</v>
      </c>
      <c r="N35" s="7" t="s">
        <v>130</v>
      </c>
      <c r="O35" s="7"/>
    </row>
    <row r="36" spans="1:15" s="6" customFormat="1" ht="19.5" customHeight="1">
      <c r="A36" s="5">
        <v>33</v>
      </c>
      <c r="B36" s="5" t="s">
        <v>39</v>
      </c>
      <c r="C36" s="5" t="s">
        <v>10</v>
      </c>
      <c r="D36" s="5" t="s">
        <v>40</v>
      </c>
      <c r="E36" s="5" t="s">
        <v>41</v>
      </c>
      <c r="F36" s="5">
        <v>67</v>
      </c>
      <c r="G36" s="4">
        <f t="shared" si="8"/>
        <v>33.5</v>
      </c>
      <c r="H36" s="4">
        <v>82.35</v>
      </c>
      <c r="I36" s="4">
        <f t="shared" si="9"/>
        <v>41.175</v>
      </c>
      <c r="J36" s="4">
        <f t="shared" si="10"/>
        <v>74.675</v>
      </c>
      <c r="K36" s="5">
        <v>1</v>
      </c>
      <c r="L36" s="7" t="s">
        <v>126</v>
      </c>
      <c r="M36" s="7" t="s">
        <v>126</v>
      </c>
      <c r="N36" s="7" t="s">
        <v>130</v>
      </c>
      <c r="O36" s="7"/>
    </row>
    <row r="37" spans="1:15" s="6" customFormat="1" ht="19.5" customHeight="1">
      <c r="A37" s="5">
        <v>34</v>
      </c>
      <c r="B37" s="5" t="s">
        <v>42</v>
      </c>
      <c r="C37" s="5" t="s">
        <v>10</v>
      </c>
      <c r="D37" s="5" t="s">
        <v>43</v>
      </c>
      <c r="E37" s="5" t="s">
        <v>44</v>
      </c>
      <c r="F37" s="5">
        <v>74.5</v>
      </c>
      <c r="G37" s="4">
        <f t="shared" si="8"/>
        <v>37.25</v>
      </c>
      <c r="H37" s="4">
        <v>82.81</v>
      </c>
      <c r="I37" s="4">
        <f t="shared" si="9"/>
        <v>41.405</v>
      </c>
      <c r="J37" s="4">
        <f t="shared" si="10"/>
        <v>78.655</v>
      </c>
      <c r="K37" s="5">
        <v>1</v>
      </c>
      <c r="L37" s="7" t="s">
        <v>126</v>
      </c>
      <c r="M37" s="7" t="s">
        <v>126</v>
      </c>
      <c r="N37" s="7" t="s">
        <v>130</v>
      </c>
      <c r="O37" s="7"/>
    </row>
    <row r="38" spans="1:15" s="6" customFormat="1" ht="19.5" customHeight="1">
      <c r="A38" s="5">
        <v>35</v>
      </c>
      <c r="B38" s="5" t="s">
        <v>45</v>
      </c>
      <c r="C38" s="5" t="s">
        <v>10</v>
      </c>
      <c r="D38" s="5" t="s">
        <v>46</v>
      </c>
      <c r="E38" s="5" t="s">
        <v>44</v>
      </c>
      <c r="F38" s="5">
        <v>73</v>
      </c>
      <c r="G38" s="4">
        <f t="shared" si="8"/>
        <v>36.5</v>
      </c>
      <c r="H38" s="4">
        <v>78.3</v>
      </c>
      <c r="I38" s="4">
        <f t="shared" si="9"/>
        <v>39.15</v>
      </c>
      <c r="J38" s="4">
        <f t="shared" si="10"/>
        <v>75.65</v>
      </c>
      <c r="K38" s="5">
        <v>2</v>
      </c>
      <c r="L38" s="7" t="s">
        <v>126</v>
      </c>
      <c r="M38" s="7" t="s">
        <v>126</v>
      </c>
      <c r="N38" s="7" t="s">
        <v>130</v>
      </c>
      <c r="O38" s="7"/>
    </row>
    <row r="39" spans="1:15" s="6" customFormat="1" ht="19.5" customHeight="1">
      <c r="A39" s="5">
        <v>36</v>
      </c>
      <c r="B39" s="5" t="s">
        <v>47</v>
      </c>
      <c r="C39" s="5" t="s">
        <v>10</v>
      </c>
      <c r="D39" s="5" t="s">
        <v>48</v>
      </c>
      <c r="E39" s="5" t="s">
        <v>49</v>
      </c>
      <c r="F39" s="5">
        <v>64.25</v>
      </c>
      <c r="G39" s="4">
        <f t="shared" si="8"/>
        <v>32.125</v>
      </c>
      <c r="H39" s="4">
        <v>82.03</v>
      </c>
      <c r="I39" s="4">
        <f t="shared" si="9"/>
        <v>41.015</v>
      </c>
      <c r="J39" s="4">
        <f t="shared" si="10"/>
        <v>73.14</v>
      </c>
      <c r="K39" s="5">
        <v>1</v>
      </c>
      <c r="L39" s="7" t="s">
        <v>126</v>
      </c>
      <c r="M39" s="7" t="s">
        <v>126</v>
      </c>
      <c r="N39" s="7" t="s">
        <v>130</v>
      </c>
      <c r="O39" s="7"/>
    </row>
    <row r="40" spans="1:15" s="6" customFormat="1" ht="19.5" customHeight="1">
      <c r="A40" s="5">
        <v>37</v>
      </c>
      <c r="B40" s="5" t="s">
        <v>50</v>
      </c>
      <c r="C40" s="5" t="s">
        <v>10</v>
      </c>
      <c r="D40" s="5" t="s">
        <v>51</v>
      </c>
      <c r="E40" s="5" t="s">
        <v>52</v>
      </c>
      <c r="F40" s="5">
        <v>70.25</v>
      </c>
      <c r="G40" s="4">
        <f t="shared" si="8"/>
        <v>35.125</v>
      </c>
      <c r="H40" s="4">
        <v>84.14</v>
      </c>
      <c r="I40" s="4">
        <f t="shared" si="9"/>
        <v>42.07</v>
      </c>
      <c r="J40" s="4">
        <f t="shared" si="10"/>
        <v>77.195</v>
      </c>
      <c r="K40" s="5">
        <v>1</v>
      </c>
      <c r="L40" s="7" t="s">
        <v>126</v>
      </c>
      <c r="M40" s="7" t="s">
        <v>126</v>
      </c>
      <c r="N40" s="7" t="s">
        <v>130</v>
      </c>
      <c r="O40" s="7"/>
    </row>
    <row r="41" spans="1:15" s="6" customFormat="1" ht="19.5" customHeight="1">
      <c r="A41" s="5">
        <v>38</v>
      </c>
      <c r="B41" s="5" t="s">
        <v>53</v>
      </c>
      <c r="C41" s="5" t="s">
        <v>29</v>
      </c>
      <c r="D41" s="5" t="s">
        <v>54</v>
      </c>
      <c r="E41" s="5" t="s">
        <v>52</v>
      </c>
      <c r="F41" s="5">
        <v>74.25</v>
      </c>
      <c r="G41" s="4">
        <f t="shared" si="8"/>
        <v>37.125</v>
      </c>
      <c r="H41" s="4">
        <v>79.34</v>
      </c>
      <c r="I41" s="4">
        <f t="shared" si="9"/>
        <v>39.67</v>
      </c>
      <c r="J41" s="4">
        <f t="shared" si="10"/>
        <v>76.795</v>
      </c>
      <c r="K41" s="5">
        <v>2</v>
      </c>
      <c r="L41" s="7" t="s">
        <v>126</v>
      </c>
      <c r="M41" s="7" t="s">
        <v>126</v>
      </c>
      <c r="N41" s="7" t="s">
        <v>130</v>
      </c>
      <c r="O41" s="7"/>
    </row>
    <row r="42" spans="1:15" s="6" customFormat="1" ht="19.5" customHeight="1">
      <c r="A42" s="5">
        <v>39</v>
      </c>
      <c r="B42" s="5" t="s">
        <v>105</v>
      </c>
      <c r="C42" s="5" t="s">
        <v>10</v>
      </c>
      <c r="D42" s="5" t="s">
        <v>106</v>
      </c>
      <c r="E42" s="5" t="s">
        <v>107</v>
      </c>
      <c r="F42" s="5">
        <v>74</v>
      </c>
      <c r="G42" s="4">
        <f aca="true" t="shared" si="11" ref="G42:G50">F42*0.5</f>
        <v>37</v>
      </c>
      <c r="H42" s="4">
        <v>82.18</v>
      </c>
      <c r="I42" s="4">
        <f t="shared" si="9"/>
        <v>41.09</v>
      </c>
      <c r="J42" s="4">
        <f t="shared" si="10"/>
        <v>78.09</v>
      </c>
      <c r="K42" s="5">
        <v>1</v>
      </c>
      <c r="L42" s="7" t="s">
        <v>126</v>
      </c>
      <c r="M42" s="7" t="s">
        <v>126</v>
      </c>
      <c r="N42" s="7" t="s">
        <v>130</v>
      </c>
      <c r="O42" s="7"/>
    </row>
    <row r="43" spans="1:15" s="6" customFormat="1" ht="19.5" customHeight="1">
      <c r="A43" s="5">
        <v>40</v>
      </c>
      <c r="B43" s="5" t="s">
        <v>108</v>
      </c>
      <c r="C43" s="5" t="s">
        <v>10</v>
      </c>
      <c r="D43" s="5" t="s">
        <v>109</v>
      </c>
      <c r="E43" s="5" t="s">
        <v>107</v>
      </c>
      <c r="F43" s="5">
        <v>72.5</v>
      </c>
      <c r="G43" s="4">
        <f t="shared" si="11"/>
        <v>36.25</v>
      </c>
      <c r="H43" s="4">
        <v>81.12</v>
      </c>
      <c r="I43" s="4">
        <f t="shared" si="9"/>
        <v>40.56</v>
      </c>
      <c r="J43" s="4">
        <f t="shared" si="10"/>
        <v>76.81</v>
      </c>
      <c r="K43" s="5">
        <v>2</v>
      </c>
      <c r="L43" s="7" t="s">
        <v>126</v>
      </c>
      <c r="M43" s="7" t="s">
        <v>126</v>
      </c>
      <c r="N43" s="7" t="s">
        <v>130</v>
      </c>
      <c r="O43" s="7"/>
    </row>
    <row r="44" spans="1:15" s="6" customFormat="1" ht="19.5" customHeight="1">
      <c r="A44" s="5">
        <v>41</v>
      </c>
      <c r="B44" s="5" t="s">
        <v>110</v>
      </c>
      <c r="C44" s="5" t="s">
        <v>10</v>
      </c>
      <c r="D44" s="5" t="s">
        <v>111</v>
      </c>
      <c r="E44" s="5" t="s">
        <v>107</v>
      </c>
      <c r="F44" s="5">
        <v>68.75</v>
      </c>
      <c r="G44" s="4">
        <f t="shared" si="11"/>
        <v>34.375</v>
      </c>
      <c r="H44" s="4">
        <v>83.36</v>
      </c>
      <c r="I44" s="4">
        <f t="shared" si="9"/>
        <v>41.68</v>
      </c>
      <c r="J44" s="4">
        <f t="shared" si="10"/>
        <v>76.055</v>
      </c>
      <c r="K44" s="5">
        <v>3</v>
      </c>
      <c r="L44" s="7" t="s">
        <v>126</v>
      </c>
      <c r="M44" s="7" t="s">
        <v>126</v>
      </c>
      <c r="N44" s="7" t="s">
        <v>130</v>
      </c>
      <c r="O44" s="7"/>
    </row>
    <row r="45" spans="1:15" s="6" customFormat="1" ht="19.5" customHeight="1">
      <c r="A45" s="5">
        <v>42</v>
      </c>
      <c r="B45" s="5" t="s">
        <v>112</v>
      </c>
      <c r="C45" s="5" t="s">
        <v>29</v>
      </c>
      <c r="D45" s="5" t="s">
        <v>113</v>
      </c>
      <c r="E45" s="5" t="s">
        <v>107</v>
      </c>
      <c r="F45" s="5">
        <v>69</v>
      </c>
      <c r="G45" s="4">
        <f t="shared" si="11"/>
        <v>34.5</v>
      </c>
      <c r="H45" s="4">
        <v>82.04</v>
      </c>
      <c r="I45" s="4">
        <f t="shared" si="9"/>
        <v>41.02</v>
      </c>
      <c r="J45" s="4">
        <f t="shared" si="10"/>
        <v>75.52000000000001</v>
      </c>
      <c r="K45" s="5">
        <v>4</v>
      </c>
      <c r="L45" s="7" t="s">
        <v>126</v>
      </c>
      <c r="M45" s="7" t="s">
        <v>126</v>
      </c>
      <c r="N45" s="7" t="s">
        <v>130</v>
      </c>
      <c r="O45" s="7"/>
    </row>
    <row r="46" spans="1:15" s="6" customFormat="1" ht="19.5" customHeight="1">
      <c r="A46" s="5">
        <v>43</v>
      </c>
      <c r="B46" s="5" t="s">
        <v>114</v>
      </c>
      <c r="C46" s="5" t="s">
        <v>10</v>
      </c>
      <c r="D46" s="5" t="s">
        <v>115</v>
      </c>
      <c r="E46" s="5" t="s">
        <v>116</v>
      </c>
      <c r="F46" s="5">
        <v>70.25</v>
      </c>
      <c r="G46" s="4">
        <f t="shared" si="11"/>
        <v>35.125</v>
      </c>
      <c r="H46" s="4">
        <v>83.26</v>
      </c>
      <c r="I46" s="4">
        <f>H46*0.5</f>
        <v>41.63</v>
      </c>
      <c r="J46" s="4">
        <f>G46+I46</f>
        <v>76.755</v>
      </c>
      <c r="K46" s="5">
        <v>1</v>
      </c>
      <c r="L46" s="7" t="s">
        <v>126</v>
      </c>
      <c r="M46" s="7" t="s">
        <v>126</v>
      </c>
      <c r="N46" s="7" t="s">
        <v>130</v>
      </c>
      <c r="O46" s="7"/>
    </row>
    <row r="47" spans="1:15" s="6" customFormat="1" ht="19.5" customHeight="1">
      <c r="A47" s="5">
        <v>44</v>
      </c>
      <c r="B47" s="5" t="s">
        <v>117</v>
      </c>
      <c r="C47" s="5" t="s">
        <v>10</v>
      </c>
      <c r="D47" s="5" t="s">
        <v>118</v>
      </c>
      <c r="E47" s="5" t="s">
        <v>116</v>
      </c>
      <c r="F47" s="5">
        <v>68.75</v>
      </c>
      <c r="G47" s="4">
        <f t="shared" si="11"/>
        <v>34.375</v>
      </c>
      <c r="H47" s="4">
        <v>82.9</v>
      </c>
      <c r="I47" s="4">
        <f>H47*0.5</f>
        <v>41.45</v>
      </c>
      <c r="J47" s="4">
        <f>G47+I47</f>
        <v>75.825</v>
      </c>
      <c r="K47" s="5">
        <v>2</v>
      </c>
      <c r="L47" s="7" t="s">
        <v>126</v>
      </c>
      <c r="M47" s="7" t="s">
        <v>126</v>
      </c>
      <c r="N47" s="7" t="s">
        <v>130</v>
      </c>
      <c r="O47" s="7"/>
    </row>
    <row r="48" spans="1:15" s="6" customFormat="1" ht="19.5" customHeight="1">
      <c r="A48" s="5">
        <v>45</v>
      </c>
      <c r="B48" s="5" t="s">
        <v>119</v>
      </c>
      <c r="C48" s="5" t="s">
        <v>10</v>
      </c>
      <c r="D48" s="5" t="s">
        <v>120</v>
      </c>
      <c r="E48" s="5" t="s">
        <v>116</v>
      </c>
      <c r="F48" s="5">
        <v>73</v>
      </c>
      <c r="G48" s="4">
        <f t="shared" si="11"/>
        <v>36.5</v>
      </c>
      <c r="H48" s="4">
        <v>77.8</v>
      </c>
      <c r="I48" s="4">
        <f>H48*0.5</f>
        <v>38.9</v>
      </c>
      <c r="J48" s="4">
        <f>G48+I48</f>
        <v>75.4</v>
      </c>
      <c r="K48" s="5">
        <v>3</v>
      </c>
      <c r="L48" s="7" t="s">
        <v>126</v>
      </c>
      <c r="M48" s="7" t="s">
        <v>126</v>
      </c>
      <c r="N48" s="7" t="s">
        <v>130</v>
      </c>
      <c r="O48" s="7"/>
    </row>
    <row r="49" spans="1:15" s="6" customFormat="1" ht="19.5" customHeight="1">
      <c r="A49" s="5">
        <v>46</v>
      </c>
      <c r="B49" s="5" t="s">
        <v>121</v>
      </c>
      <c r="C49" s="5" t="s">
        <v>10</v>
      </c>
      <c r="D49" s="5" t="s">
        <v>122</v>
      </c>
      <c r="E49" s="5" t="s">
        <v>116</v>
      </c>
      <c r="F49" s="5">
        <v>69.5</v>
      </c>
      <c r="G49" s="4">
        <f t="shared" si="11"/>
        <v>34.75</v>
      </c>
      <c r="H49" s="4">
        <v>80.24</v>
      </c>
      <c r="I49" s="4">
        <f>H49*0.5</f>
        <v>40.12</v>
      </c>
      <c r="J49" s="4">
        <f>G49+I49</f>
        <v>74.87</v>
      </c>
      <c r="K49" s="5">
        <v>4</v>
      </c>
      <c r="L49" s="7" t="s">
        <v>126</v>
      </c>
      <c r="M49" s="7" t="s">
        <v>126</v>
      </c>
      <c r="N49" s="7" t="s">
        <v>130</v>
      </c>
      <c r="O49" s="7"/>
    </row>
    <row r="50" spans="1:15" s="6" customFormat="1" ht="19.5" customHeight="1">
      <c r="A50" s="5">
        <v>47</v>
      </c>
      <c r="B50" s="5" t="s">
        <v>123</v>
      </c>
      <c r="C50" s="5" t="s">
        <v>10</v>
      </c>
      <c r="D50" s="5" t="s">
        <v>124</v>
      </c>
      <c r="E50" s="5" t="s">
        <v>116</v>
      </c>
      <c r="F50" s="5">
        <v>70.75</v>
      </c>
      <c r="G50" s="4">
        <f t="shared" si="11"/>
        <v>35.375</v>
      </c>
      <c r="H50" s="4">
        <v>78.76</v>
      </c>
      <c r="I50" s="4">
        <f>H50*0.5</f>
        <v>39.38</v>
      </c>
      <c r="J50" s="4">
        <f>G50+I50</f>
        <v>74.755</v>
      </c>
      <c r="K50" s="5">
        <v>5</v>
      </c>
      <c r="L50" s="7" t="s">
        <v>126</v>
      </c>
      <c r="M50" s="7" t="s">
        <v>126</v>
      </c>
      <c r="N50" s="7" t="s">
        <v>130</v>
      </c>
      <c r="O50" s="7"/>
    </row>
  </sheetData>
  <sheetProtection/>
  <mergeCells count="2">
    <mergeCell ref="A2:O2"/>
    <mergeCell ref="A1:B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2021-08-17T06:34:08Z</cp:lastPrinted>
  <dcterms:created xsi:type="dcterms:W3CDTF">2020-07-30T08:42:02Z</dcterms:created>
  <dcterms:modified xsi:type="dcterms:W3CDTF">2021-08-17T07:32:43Z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C1147CD6FB4446538E78B77E8289792B</vt:lpwstr>
  </property>
  <property fmtid="{D5CDD505-2E9C-101B-9397-08002B2CF9AE}" pid="3" name="KSOProductBuildVer">
    <vt:lpwstr>2052-11.1.0.10495</vt:lpwstr>
  </property>
</Properties>
</file>