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<sst xmlns="http://schemas.openxmlformats.org/spreadsheetml/2006/main" count="27" uniqueCount="13">
  <si>
    <t>白沙黎族自治县2021年考核招聘医学院校毕业生体检结果</t>
  </si>
  <si>
    <t>序号</t>
  </si>
  <si>
    <t>姓名</t>
  </si>
  <si>
    <t>身份证</t>
  </si>
  <si>
    <t>报考岗位</t>
  </si>
  <si>
    <t>体检结果</t>
  </si>
  <si>
    <t>备注</t>
  </si>
  <si>
    <t>县人民医院临床岗</t>
  </si>
  <si>
    <t>合格</t>
  </si>
  <si>
    <t>县人民医院中医科医师岗</t>
  </si>
  <si>
    <t>县人民医院B超岗</t>
  </si>
  <si>
    <t>县疾控中心检验岗</t>
  </si>
  <si>
    <t>县疾控中心预防岗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</si>
</sst>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D15" sqref="D15"/>
    </sheetView>
  </sheetViews>
  <sheetFormatPr defaultColWidth="9" defaultRowHeight="14.25" outlineLevelCol="5"/>
  <cols>
    <col min="3" max="3" width="20.5" style="1" customWidth="1"/>
    <col min="4" max="4" width="20.75" style="2" customWidth="1"/>
    <col min="5" max="5" width="13.875" customWidth="1"/>
    <col min="6" max="6" width="13.25" customWidth="1"/>
  </cols>
  <sheetData>
    <row r="1" ht="37" customHeight="1" spans="1:6">
      <c r="A1" s="3" t="s">
        <v>0</v>
      </c>
      <c r="B1" s="3"/>
      <c r="C1" s="4"/>
      <c r="D1" s="3"/>
      <c r="E1" s="3"/>
      <c r="F1" s="3"/>
    </row>
    <row r="2" ht="25" customHeight="1" spans="1:6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</row>
    <row r="3" ht="30" customHeight="1" spans="1:6">
      <c r="A3" s="8">
        <v>1</v>
      </c>
      <c r="B3" s="9" t="str">
        <f>"郑大鹏"</f>
        <v>郑大鹏</v>
      </c>
      <c r="C3" s="9" t="str">
        <f>"460025XXXXXX161511"</f>
        <v>460025XXXXXX161511</v>
      </c>
      <c r="D3" s="10" t="s">
        <v>7</v>
      </c>
      <c r="E3" s="11" t="s">
        <v>8</v>
      </c>
      <c r="F3" s="12"/>
    </row>
    <row r="4" ht="30" customHeight="1" spans="1:6">
      <c r="A4" s="8">
        <v>2</v>
      </c>
      <c r="B4" s="9" t="str">
        <f>"周志坚"</f>
        <v>周志坚</v>
      </c>
      <c r="C4" s="9" t="str">
        <f>"460033XXXXXX075398"</f>
        <v>460033XXXXXX075398</v>
      </c>
      <c r="D4" s="10" t="s">
        <v>7</v>
      </c>
      <c r="E4" s="11" t="s">
        <v>8</v>
      </c>
      <c r="F4" s="12"/>
    </row>
    <row r="5" ht="25" customHeight="1" spans="1:6">
      <c r="A5" s="8">
        <v>3</v>
      </c>
      <c r="B5" s="9" t="str">
        <f>"李娇花"</f>
        <v>李娇花</v>
      </c>
      <c r="C5" s="9" t="str">
        <f>"460003XXXXXX07310X"</f>
        <v>460003XXXXXX07310X</v>
      </c>
      <c r="D5" s="10" t="s">
        <v>7</v>
      </c>
      <c r="E5" s="11" t="s">
        <v>8</v>
      </c>
      <c r="F5" s="12"/>
    </row>
    <row r="6" ht="25" customHeight="1" spans="1:6">
      <c r="A6" s="8">
        <v>4</v>
      </c>
      <c r="B6" s="9" t="str">
        <f>"黎启东"</f>
        <v>黎启东</v>
      </c>
      <c r="C6" s="9" t="str">
        <f>"460003XXXXXX18441X"</f>
        <v>460003XXXXXX18441X</v>
      </c>
      <c r="D6" s="10" t="s">
        <v>7</v>
      </c>
      <c r="E6" s="11" t="s">
        <v>8</v>
      </c>
      <c r="F6" s="12"/>
    </row>
    <row r="7" ht="25" customHeight="1" spans="1:6">
      <c r="A7" s="8">
        <v>5</v>
      </c>
      <c r="B7" s="9" t="str">
        <f>"吴铁珠"</f>
        <v>吴铁珠</v>
      </c>
      <c r="C7" s="9" t="str">
        <f>"460003XXXXXX292626"</f>
        <v>460003XXXXXX292626</v>
      </c>
      <c r="D7" s="10" t="s">
        <v>9</v>
      </c>
      <c r="E7" s="11" t="s">
        <v>8</v>
      </c>
      <c r="F7" s="12"/>
    </row>
    <row r="8" ht="25" customHeight="1" spans="1:6">
      <c r="A8" s="8">
        <v>6</v>
      </c>
      <c r="B8" s="9" t="str">
        <f>"李雄清"</f>
        <v>李雄清</v>
      </c>
      <c r="C8" s="9" t="str">
        <f>"460006XXXXXX284032"</f>
        <v>460006XXXXXX284032</v>
      </c>
      <c r="D8" s="10" t="s">
        <v>9</v>
      </c>
      <c r="E8" s="11" t="s">
        <v>8</v>
      </c>
      <c r="F8" s="12"/>
    </row>
    <row r="9" ht="25" customHeight="1" spans="1:6">
      <c r="A9" s="8">
        <v>7</v>
      </c>
      <c r="B9" s="9" t="str">
        <f>"陈烘"</f>
        <v>陈烘</v>
      </c>
      <c r="C9" s="9" t="str">
        <f>"460003XXXXXX026684"</f>
        <v>460003XXXXXX026684</v>
      </c>
      <c r="D9" s="10" t="s">
        <v>9</v>
      </c>
      <c r="E9" s="11" t="s">
        <v>8</v>
      </c>
      <c r="F9" s="12"/>
    </row>
    <row r="10" ht="25" customHeight="1" spans="1:6">
      <c r="A10" s="8">
        <v>8</v>
      </c>
      <c r="B10" s="9" t="str">
        <f>"谢於勇"</f>
        <v>谢於勇</v>
      </c>
      <c r="C10" s="9" t="str">
        <f>"460033XXXXXX190015"</f>
        <v>460033XXXXXX190015</v>
      </c>
      <c r="D10" s="10" t="s">
        <v>10</v>
      </c>
      <c r="E10" s="11" t="s">
        <v>8</v>
      </c>
      <c r="F10" s="12"/>
    </row>
    <row r="11" ht="25" customHeight="1" spans="1:6">
      <c r="A11" s="8">
        <v>9</v>
      </c>
      <c r="B11" s="9" t="str">
        <f>"黎娇"</f>
        <v>黎娇</v>
      </c>
      <c r="C11" s="9" t="str">
        <f>"460200XXXXXX174702"</f>
        <v>460200XXXXXX174702</v>
      </c>
      <c r="D11" s="10" t="s">
        <v>11</v>
      </c>
      <c r="E11" s="11" t="s">
        <v>8</v>
      </c>
      <c r="F11" s="12"/>
    </row>
    <row r="12" ht="25" customHeight="1" spans="1:6">
      <c r="A12" s="8">
        <v>10</v>
      </c>
      <c r="B12" s="9" t="str">
        <f>"黄媚蓉"</f>
        <v>黄媚蓉</v>
      </c>
      <c r="C12" s="9" t="str">
        <f>"460030XXXXXX205113"</f>
        <v>460030XXXXXX205113</v>
      </c>
      <c r="D12" s="10" t="s">
        <v>12</v>
      </c>
      <c r="E12" s="11" t="s">
        <v>8</v>
      </c>
      <c r="F12" s="12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2015-06-05T18:19:00Z</dcterms:created>
  <dcterms:modified xsi:type="dcterms:W3CDTF">2021-08-13T00:26:40Z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