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<sst xmlns="http://schemas.openxmlformats.org/spreadsheetml/2006/main" count="370" uniqueCount="307">
  <si>
    <t>姓名</t>
  </si>
  <si>
    <t>准考证号</t>
  </si>
  <si>
    <t>招聘单位</t>
  </si>
  <si>
    <t>洪雅县融媒体中心</t>
  </si>
  <si>
    <t>洪雅县将军镇便民服务中心</t>
  </si>
  <si>
    <t>洪雅县瓦屋山镇移民后扶服务中心</t>
  </si>
  <si>
    <t>洪雅县瓦屋山镇便民服务中心</t>
  </si>
  <si>
    <t>洪雅县柳江镇农业综合服务中心</t>
  </si>
  <si>
    <t>洪雅县高庙镇宣传文化服务中心</t>
  </si>
  <si>
    <t>洪雅县槽渔滩镇农业综合服务中心</t>
  </si>
  <si>
    <t>洪雅县七里坪镇便民服务中心</t>
  </si>
  <si>
    <t>洪雅县余坪镇城乡环境综合治理服务中心</t>
  </si>
  <si>
    <t>洪雅县婚姻登记中心</t>
  </si>
  <si>
    <t>洪雅县法律援助中心</t>
  </si>
  <si>
    <t>洪雅县社会保障窗口服务中心</t>
  </si>
  <si>
    <t>洪雅县人事考试中心</t>
  </si>
  <si>
    <t>洪雅县乡镇自然资源所</t>
  </si>
  <si>
    <t>洪雅县公路收费服务中心</t>
  </si>
  <si>
    <t>洪雅县应急救援指挥中心</t>
  </si>
  <si>
    <t>洪雅县审计信息中心</t>
  </si>
  <si>
    <t>洪雅县知识产权中心</t>
  </si>
  <si>
    <t>洪雅县食品药品检验检测中心</t>
  </si>
  <si>
    <t>洪雅县社情民意调查中心</t>
  </si>
  <si>
    <t>洪雅县群众工作中心</t>
  </si>
  <si>
    <t>洪雅县政务服务和公共资源交易服务中心</t>
  </si>
  <si>
    <t>洪雅县市政设施维护保障所</t>
  </si>
  <si>
    <t>洪雅县城市市容服务中心</t>
  </si>
  <si>
    <t>洪雅县现代服务业促进中心</t>
  </si>
  <si>
    <t>洪雅县瓦屋山旅游风景区管理委员会</t>
  </si>
  <si>
    <t>洪雅县七里坪旅游度假区管理委员会</t>
  </si>
  <si>
    <t>洪雅县柳江古镇旅游风景区管理委员会</t>
  </si>
  <si>
    <t>洪雅县槽渔滩旅游风景区管理委员会</t>
  </si>
  <si>
    <t>洪雅县机关事务服务中心</t>
  </si>
  <si>
    <t>洪雅县国有资产和金融服务中心</t>
  </si>
  <si>
    <t>洪雅县茶产业服务中心</t>
  </si>
  <si>
    <t>210501004</t>
  </si>
  <si>
    <t>210501006</t>
  </si>
  <si>
    <t>210501007</t>
  </si>
  <si>
    <t>210501008</t>
  </si>
  <si>
    <t>210501009</t>
  </si>
  <si>
    <t>210501010</t>
  </si>
  <si>
    <t>210501012</t>
  </si>
  <si>
    <t>210501013</t>
  </si>
  <si>
    <t>210501014</t>
  </si>
  <si>
    <t>210501015</t>
  </si>
  <si>
    <t>210501016</t>
  </si>
  <si>
    <t>210501018</t>
  </si>
  <si>
    <t>210501020</t>
  </si>
  <si>
    <t>210501022</t>
  </si>
  <si>
    <t>210501026</t>
  </si>
  <si>
    <t>杜洋洋</t>
  </si>
  <si>
    <t>魏兰</t>
  </si>
  <si>
    <t>周晓琳</t>
  </si>
  <si>
    <t>06270100801</t>
  </si>
  <si>
    <t>06270101318</t>
  </si>
  <si>
    <t>06270101009</t>
  </si>
  <si>
    <t>苏方超</t>
  </si>
  <si>
    <t>06270101516</t>
  </si>
  <si>
    <t>龚曾</t>
  </si>
  <si>
    <t>06270101524</t>
  </si>
  <si>
    <t>何甜甜</t>
  </si>
  <si>
    <t>06270102506</t>
  </si>
  <si>
    <t>杨文章</t>
  </si>
  <si>
    <t>06270102606</t>
  </si>
  <si>
    <t>王艳</t>
  </si>
  <si>
    <t>06270102907</t>
  </si>
  <si>
    <t>210501030</t>
  </si>
  <si>
    <t>210501032</t>
  </si>
  <si>
    <t>210501034</t>
  </si>
  <si>
    <t>210501036</t>
  </si>
  <si>
    <t>210501037</t>
  </si>
  <si>
    <t>210501038</t>
  </si>
  <si>
    <t>210501039</t>
  </si>
  <si>
    <t>210501042</t>
  </si>
  <si>
    <t>210501043</t>
  </si>
  <si>
    <t>210501044</t>
  </si>
  <si>
    <t>210501045</t>
  </si>
  <si>
    <t>210501047</t>
  </si>
  <si>
    <t>210501049</t>
  </si>
  <si>
    <t>210501050</t>
  </si>
  <si>
    <t>210501051</t>
  </si>
  <si>
    <t>210501052</t>
  </si>
  <si>
    <t>210501053</t>
  </si>
  <si>
    <t>210501054</t>
  </si>
  <si>
    <t>210501055</t>
  </si>
  <si>
    <t>石紫颖</t>
  </si>
  <si>
    <t>06270103420</t>
  </si>
  <si>
    <t>刘凯</t>
  </si>
  <si>
    <t>06270104105</t>
  </si>
  <si>
    <t>黄德宇</t>
  </si>
  <si>
    <t>06270104324</t>
  </si>
  <si>
    <t>胡雅思</t>
  </si>
  <si>
    <t>06270104504</t>
  </si>
  <si>
    <t>沈杨</t>
  </si>
  <si>
    <t>06270104620</t>
  </si>
  <si>
    <t>罗梦琦</t>
  </si>
  <si>
    <t>06270205323</t>
  </si>
  <si>
    <t>李琳</t>
  </si>
  <si>
    <t>06270205619</t>
  </si>
  <si>
    <t>张皓</t>
  </si>
  <si>
    <t>熊杰</t>
  </si>
  <si>
    <t>周媛</t>
  </si>
  <si>
    <t>06270206003</t>
  </si>
  <si>
    <t>06270205903</t>
  </si>
  <si>
    <t>06270205921</t>
  </si>
  <si>
    <t>王静</t>
  </si>
  <si>
    <t>谢菲</t>
  </si>
  <si>
    <t>06270206110</t>
  </si>
  <si>
    <t>06270206130</t>
  </si>
  <si>
    <t>何慧敏</t>
  </si>
  <si>
    <t>06270207009</t>
  </si>
  <si>
    <t>付帆</t>
  </si>
  <si>
    <t>06270207422</t>
  </si>
  <si>
    <t>丁昱民</t>
  </si>
  <si>
    <t>06270207728</t>
  </si>
  <si>
    <t>陈伟</t>
  </si>
  <si>
    <t>李文韬</t>
  </si>
  <si>
    <t>06270208317</t>
  </si>
  <si>
    <t>06270208223</t>
  </si>
  <si>
    <t>章蝶</t>
  </si>
  <si>
    <t>06270208729</t>
  </si>
  <si>
    <t>杨未一</t>
  </si>
  <si>
    <t>06270209005</t>
  </si>
  <si>
    <t>侯姝</t>
  </si>
  <si>
    <t>刘科均</t>
  </si>
  <si>
    <t>06270209224</t>
  </si>
  <si>
    <t>06270209229</t>
  </si>
  <si>
    <t>赵雪茹</t>
  </si>
  <si>
    <t>06270209401</t>
  </si>
  <si>
    <t>何皓熙</t>
  </si>
  <si>
    <t>06270209802</t>
  </si>
  <si>
    <t>李荣凡</t>
  </si>
  <si>
    <t>06270210310</t>
  </si>
  <si>
    <t>赵桐瑞</t>
  </si>
  <si>
    <t>袁雯琳</t>
  </si>
  <si>
    <t>06270210524</t>
  </si>
  <si>
    <t>06270210514</t>
  </si>
  <si>
    <t>王燕萍</t>
  </si>
  <si>
    <t>06270210709</t>
  </si>
  <si>
    <t>邓晋</t>
  </si>
  <si>
    <t>袁娅兰</t>
  </si>
  <si>
    <t>06270312025</t>
  </si>
  <si>
    <t>06270312109</t>
  </si>
  <si>
    <t>彭如杰</t>
  </si>
  <si>
    <t>06270312409</t>
  </si>
  <si>
    <t>余兴</t>
  </si>
  <si>
    <t>06270312502</t>
  </si>
  <si>
    <t>肖小芳</t>
  </si>
  <si>
    <t>06270312715</t>
  </si>
  <si>
    <t>高雅雯</t>
  </si>
  <si>
    <t>06270313010</t>
  </si>
  <si>
    <t>王丹</t>
  </si>
  <si>
    <t>06270313223</t>
  </si>
  <si>
    <t>缪丹丹</t>
  </si>
  <si>
    <t>06270313402</t>
  </si>
  <si>
    <t>210501046</t>
  </si>
  <si>
    <t>06270211002</t>
  </si>
  <si>
    <t>06270311219</t>
  </si>
  <si>
    <t>序号</t>
  </si>
  <si>
    <t>招聘名额</t>
  </si>
  <si>
    <t>岗位代码</t>
  </si>
  <si>
    <t>笔试折
合成绩</t>
  </si>
  <si>
    <t>面试
成绩</t>
  </si>
  <si>
    <t>面试折
合成绩</t>
  </si>
  <si>
    <t>总成绩</t>
  </si>
  <si>
    <t>排名</t>
  </si>
  <si>
    <t>毕业院校</t>
  </si>
  <si>
    <t>学历
（学位）</t>
  </si>
  <si>
    <t>2021年洪雅县事业单位公开考试招聘工作人员第一批拟聘用人员名单（综合类）</t>
  </si>
  <si>
    <t>附件</t>
  </si>
  <si>
    <t>性
别</t>
  </si>
  <si>
    <t>职称资格
（执业资格）</t>
  </si>
  <si>
    <t>女</t>
  </si>
  <si>
    <t>大学本科
（学士）</t>
  </si>
  <si>
    <t>女</t>
  </si>
  <si>
    <t>西南交通大学
日语专业</t>
  </si>
  <si>
    <t>大学本科
（学士）</t>
  </si>
  <si>
    <t>男</t>
  </si>
  <si>
    <t>华中农业大学
农林经济管理专业</t>
  </si>
  <si>
    <t>大学本科
（学士）</t>
  </si>
  <si>
    <t>女</t>
  </si>
  <si>
    <t>西华大学
电子商务专业</t>
  </si>
  <si>
    <t>女</t>
  </si>
  <si>
    <t>成都文理学院
旅游管理专业</t>
  </si>
  <si>
    <t>大学本科
（学士）</t>
  </si>
  <si>
    <t>男</t>
  </si>
  <si>
    <t>四川理工学院
酿酒工程专业</t>
  </si>
  <si>
    <t>男</t>
  </si>
  <si>
    <t>中国人民解放军后勤工程学院
环境科学与工程专业</t>
  </si>
  <si>
    <t>大学本科
（学士）</t>
  </si>
  <si>
    <t>女</t>
  </si>
  <si>
    <t>成都理工大学
会计学专业</t>
  </si>
  <si>
    <t>大学本科
（学士）</t>
  </si>
  <si>
    <t>男</t>
  </si>
  <si>
    <t>西华师范大学
法学专业</t>
  </si>
  <si>
    <t>女</t>
  </si>
  <si>
    <t>西南财经大学天府学院
会计学专业</t>
  </si>
  <si>
    <t>大学本科
（学士）</t>
  </si>
  <si>
    <t>210501019</t>
  </si>
  <si>
    <t>成都信息工程大学
网络工程专业</t>
  </si>
  <si>
    <t>女</t>
  </si>
  <si>
    <t>四川轻化工大学
给排水科学与工程专业</t>
  </si>
  <si>
    <t>大学本科
（学士）</t>
  </si>
  <si>
    <t>男</t>
  </si>
  <si>
    <t>西南石油大学
化学工程与工艺专业</t>
  </si>
  <si>
    <t>昆明理工大学
交通运输工程专业</t>
  </si>
  <si>
    <t>大学本科
（学士）</t>
  </si>
  <si>
    <t>男</t>
  </si>
  <si>
    <t>沈阳航空航天大学
计算机科学与技术专业</t>
  </si>
  <si>
    <t>大学本科
（学士）</t>
  </si>
  <si>
    <t>电子科技大学成都学院
计算机科学与技术专业</t>
  </si>
  <si>
    <t>女</t>
  </si>
  <si>
    <t>乐山师范学院
会计学专业</t>
  </si>
  <si>
    <t>女</t>
  </si>
  <si>
    <t>西北农林科技大学
食品科学与工程专业</t>
  </si>
  <si>
    <t>大学本科
（学士）</t>
  </si>
  <si>
    <t>北京工商大学
应用统计学专业</t>
  </si>
  <si>
    <t>女</t>
  </si>
  <si>
    <t>西华师范大学
统计学专业</t>
  </si>
  <si>
    <t>大学本科
（学士）</t>
  </si>
  <si>
    <t>乐山师范学院
社会工作专业</t>
  </si>
  <si>
    <t>大学本科
（学士）</t>
  </si>
  <si>
    <t>男</t>
  </si>
  <si>
    <t>成都理工大学工程技术学院
土木工程专业</t>
  </si>
  <si>
    <t>大学本科
（学士）</t>
  </si>
  <si>
    <t>男</t>
  </si>
  <si>
    <t>西华大学
车辆工程专业</t>
  </si>
  <si>
    <t>大学本科
（学士）</t>
  </si>
  <si>
    <t>女</t>
  </si>
  <si>
    <t>成都理工大学工程技术学院
环境工程专业</t>
  </si>
  <si>
    <t>成都信息工程大学
环境工程专业</t>
  </si>
  <si>
    <t>女</t>
  </si>
  <si>
    <t>成都文理学院
国际商务专业</t>
  </si>
  <si>
    <t>大学本科
（学士）</t>
  </si>
  <si>
    <t>范松泰</t>
  </si>
  <si>
    <t>男</t>
  </si>
  <si>
    <t>贵州民族大学
艺术设计专业</t>
  </si>
  <si>
    <t xml:space="preserve">大学本科
</t>
  </si>
  <si>
    <t>廖星月</t>
  </si>
  <si>
    <t>西昌学院
工商管理专业</t>
  </si>
  <si>
    <t>成都信息工程学院
人力资源管理专业</t>
  </si>
  <si>
    <t>女</t>
  </si>
  <si>
    <t>重庆师范大学
人力资源管理专业</t>
  </si>
  <si>
    <t>大学本科
（学士）</t>
  </si>
  <si>
    <t>男</t>
  </si>
  <si>
    <t>西南石油大学
地理信息科学专业</t>
  </si>
  <si>
    <t>大学本科
（学士）</t>
  </si>
  <si>
    <t>女</t>
  </si>
  <si>
    <t>四川大学锦江学院
会计学专业</t>
  </si>
  <si>
    <t>女</t>
  </si>
  <si>
    <t>西南科技大学
公共事业管理专业</t>
  </si>
  <si>
    <t>大学本科
（学士）</t>
  </si>
  <si>
    <t>四川农业大学
金融学专业</t>
  </si>
  <si>
    <t>大学本科
（学士）</t>
  </si>
  <si>
    <t>女</t>
  </si>
  <si>
    <t>西南科技大学
园艺专业</t>
  </si>
  <si>
    <t>女</t>
  </si>
  <si>
    <t>四川农业大学
茶学专业</t>
  </si>
  <si>
    <t>大学本科
（学士）</t>
  </si>
  <si>
    <t>男</t>
  </si>
  <si>
    <t>四川农业大学
土地资源管理专业</t>
  </si>
  <si>
    <t>西南科技大学城市学院
测绘工程专业</t>
  </si>
  <si>
    <t>西昌学院
自然地理与资源环境专业</t>
  </si>
  <si>
    <t>西昌学院
土地资源管理专业</t>
  </si>
  <si>
    <t>成都理工大学
人文地理与城乡规划专业</t>
  </si>
  <si>
    <t>大学本科
（学士）</t>
  </si>
  <si>
    <t>女</t>
  </si>
  <si>
    <t>湘南湘潭大学
新闻学专业</t>
  </si>
  <si>
    <t>大学本科
（学士）</t>
  </si>
  <si>
    <t>宜宾学院
广播电视编导专业</t>
  </si>
  <si>
    <t>四川传媒学院
广播电视编导专业</t>
  </si>
  <si>
    <t>男</t>
  </si>
  <si>
    <t>攀枝花学院
工业工程专业</t>
  </si>
  <si>
    <t>大连理工大学
工商管理</t>
  </si>
  <si>
    <t>大学本科</t>
  </si>
  <si>
    <t>西昌学院
财务管理专业</t>
  </si>
  <si>
    <t>06270314117</t>
  </si>
  <si>
    <t>210501062</t>
  </si>
  <si>
    <t>陈彦臻</t>
  </si>
  <si>
    <t>洪雅县人民医院</t>
  </si>
  <si>
    <t>四川大学锦江学院
财务管理专业</t>
  </si>
  <si>
    <t>06270314021</t>
  </si>
  <si>
    <t>210501061</t>
  </si>
  <si>
    <t>凌露瑶</t>
  </si>
  <si>
    <t>洪雅县120指挥中心</t>
  </si>
  <si>
    <t>内江师范学院
测绘工程专业</t>
  </si>
  <si>
    <t>06270313720</t>
  </si>
  <si>
    <t>210501059</t>
  </si>
  <si>
    <t>邹雨沛</t>
  </si>
  <si>
    <t xml:space="preserve">洪雅县国有林场 </t>
  </si>
  <si>
    <t>06270313411</t>
  </si>
  <si>
    <t>210501056</t>
  </si>
  <si>
    <t>冯艳平</t>
  </si>
  <si>
    <t>洪雅县供销合作社联合社机关</t>
  </si>
  <si>
    <t>长江师范学院
统计学专业</t>
  </si>
  <si>
    <t>06270206610</t>
  </si>
  <si>
    <t>210501025</t>
  </si>
  <si>
    <t>宋伟杰</t>
  </si>
  <si>
    <t>06270206704</t>
  </si>
  <si>
    <t>张鹏</t>
  </si>
  <si>
    <t>06270206705</t>
  </si>
  <si>
    <t>颜思远</t>
  </si>
  <si>
    <t>洪雅县乡镇建设服务所</t>
  </si>
  <si>
    <t>男</t>
  </si>
  <si>
    <t>成都理工大学
土木工程专业</t>
  </si>
  <si>
    <t>西南交通大学希望学院
土木工程专业</t>
  </si>
  <si>
    <r>
      <rPr>
        <sz val="9"/>
        <color indexed="8"/>
        <rFont val="宋体"/>
        <family val="0"/>
      </rPr>
      <t>四川工业科技学院
土木工程专业</t>
    </r>
    <r>
      <rPr>
        <sz val="9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</si>
</sst>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6"/>
      <name val="黑体"/>
      <family val="3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46" sqref="U46"/>
    </sheetView>
  </sheetViews>
  <sheetFormatPr defaultColWidth="9.140625" defaultRowHeight="12" customHeight="1"/>
  <cols>
    <col min="1" max="1" width="4.140625" style="0" customWidth="1"/>
    <col min="2" max="2" width="24.28125" style="5" customWidth="1"/>
    <col min="3" max="3" width="4.57421875" style="0" customWidth="1"/>
    <col min="4" max="4" width="7.421875" style="0" customWidth="1"/>
    <col min="5" max="5" width="5.28125" style="0" customWidth="1"/>
    <col min="6" max="6" width="11.00390625" style="0" customWidth="1"/>
    <col min="7" max="7" width="13.8515625" style="0" customWidth="1"/>
    <col min="8" max="8" width="26.140625" style="0" customWidth="1"/>
    <col min="9" max="9" width="10.140625" style="0" customWidth="1"/>
    <col min="10" max="10" width="13.140625" style="0" customWidth="1"/>
    <col min="11" max="11" width="8.00390625" style="0" customWidth="1"/>
    <col min="12" max="12" width="7.57421875" style="0" customWidth="1"/>
    <col min="13" max="14" width="8.421875" style="0" customWidth="1"/>
    <col min="15" max="15" width="6.00390625" style="0" customWidth="1"/>
  </cols>
  <sheetData>
    <row r="1" spans="1:2" ht="15.75" customHeight="1">
      <c r="A1" s="21" t="s">
        <v>169</v>
      </c>
      <c r="B1" s="21"/>
    </row>
    <row r="2" spans="1:15" ht="33.75" customHeight="1">
      <c r="A2" s="22" t="s">
        <v>168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4" customFormat="1" ht="33.75" customHeight="1">
      <c r="A3" s="2" t="s">
        <v>158</v>
      </c>
      <c r="B3" s="2" t="s">
        <v>2</v>
      </c>
      <c r="C3" s="2" t="s">
        <v>159</v>
      </c>
      <c r="D3" s="2" t="s">
        <v>0</v>
      </c>
      <c r="E3" s="2" t="s">
        <v>170</v>
      </c>
      <c r="F3" s="2" t="s">
        <v>160</v>
      </c>
      <c r="G3" s="2" t="s">
        <v>1</v>
      </c>
      <c r="H3" s="2" t="s">
        <v>166</v>
      </c>
      <c r="I3" s="2" t="s">
        <v>167</v>
      </c>
      <c r="J3" s="2" t="s">
        <v>171</v>
      </c>
      <c r="K3" s="2" t="s">
        <v>161</v>
      </c>
      <c r="L3" s="3" t="s">
        <v>162</v>
      </c>
      <c r="M3" s="3" t="s">
        <v>163</v>
      </c>
      <c r="N3" s="3" t="s">
        <v>164</v>
      </c>
      <c r="O3" s="3" t="s">
        <v>165</v>
      </c>
    </row>
    <row r="4" spans="1:15" s="7" customFormat="1" ht="39.75" customHeight="1">
      <c r="A4" s="6">
        <v>1</v>
      </c>
      <c r="B4" s="17" t="s">
        <v>3</v>
      </c>
      <c r="C4" s="18">
        <v>3</v>
      </c>
      <c r="D4" s="1" t="s">
        <v>51</v>
      </c>
      <c r="E4" s="11" t="s">
        <v>266</v>
      </c>
      <c r="F4" s="1" t="s">
        <v>35</v>
      </c>
      <c r="G4" s="1" t="s">
        <v>54</v>
      </c>
      <c r="H4" s="13" t="s">
        <v>267</v>
      </c>
      <c r="I4" s="10" t="s">
        <v>268</v>
      </c>
      <c r="J4" s="10"/>
      <c r="K4" s="1">
        <v>38.279999999999994</v>
      </c>
      <c r="L4" s="1">
        <v>86.94</v>
      </c>
      <c r="M4" s="1">
        <f aca="true" t="shared" si="0" ref="M4:M9">L4*0.4</f>
        <v>34.776</v>
      </c>
      <c r="N4" s="1">
        <f aca="true" t="shared" si="1" ref="N4:N23">K4+M4</f>
        <v>73.056</v>
      </c>
      <c r="O4" s="1">
        <v>1</v>
      </c>
    </row>
    <row r="5" spans="1:15" s="7" customFormat="1" ht="39.75" customHeight="1">
      <c r="A5" s="6">
        <v>2</v>
      </c>
      <c r="B5" s="17"/>
      <c r="C5" s="18"/>
      <c r="D5" s="1" t="s">
        <v>50</v>
      </c>
      <c r="E5" s="11" t="s">
        <v>266</v>
      </c>
      <c r="F5" s="1" t="s">
        <v>35</v>
      </c>
      <c r="G5" s="1" t="s">
        <v>53</v>
      </c>
      <c r="H5" s="13" t="s">
        <v>269</v>
      </c>
      <c r="I5" s="10" t="s">
        <v>268</v>
      </c>
      <c r="J5" s="1"/>
      <c r="K5" s="1">
        <v>38.64</v>
      </c>
      <c r="L5" s="1">
        <v>85.32</v>
      </c>
      <c r="M5" s="1">
        <f t="shared" si="0"/>
        <v>34.128</v>
      </c>
      <c r="N5" s="1">
        <f t="shared" si="1"/>
        <v>72.768</v>
      </c>
      <c r="O5" s="1">
        <v>2</v>
      </c>
    </row>
    <row r="6" spans="1:15" s="7" customFormat="1" ht="39.75" customHeight="1">
      <c r="A6" s="6">
        <v>3</v>
      </c>
      <c r="B6" s="17"/>
      <c r="C6" s="18"/>
      <c r="D6" s="1" t="s">
        <v>52</v>
      </c>
      <c r="E6" s="11" t="s">
        <v>266</v>
      </c>
      <c r="F6" s="1" t="s">
        <v>35</v>
      </c>
      <c r="G6" s="1" t="s">
        <v>55</v>
      </c>
      <c r="H6" s="13" t="s">
        <v>270</v>
      </c>
      <c r="I6" s="10" t="s">
        <v>268</v>
      </c>
      <c r="J6" s="1"/>
      <c r="K6" s="1">
        <v>36.69</v>
      </c>
      <c r="L6" s="1">
        <v>87.8</v>
      </c>
      <c r="M6" s="1">
        <f t="shared" si="0"/>
        <v>35.12</v>
      </c>
      <c r="N6" s="1">
        <f t="shared" si="1"/>
        <v>71.81</v>
      </c>
      <c r="O6" s="1">
        <v>3</v>
      </c>
    </row>
    <row r="7" spans="1:15" s="7" customFormat="1" ht="39.75" customHeight="1">
      <c r="A7" s="6">
        <v>4</v>
      </c>
      <c r="B7" s="8" t="s">
        <v>4</v>
      </c>
      <c r="C7" s="9">
        <v>1</v>
      </c>
      <c r="D7" s="1" t="s">
        <v>56</v>
      </c>
      <c r="E7" s="11" t="s">
        <v>271</v>
      </c>
      <c r="F7" s="1" t="s">
        <v>36</v>
      </c>
      <c r="G7" s="1" t="s">
        <v>57</v>
      </c>
      <c r="H7" s="13" t="s">
        <v>272</v>
      </c>
      <c r="I7" s="10" t="s">
        <v>268</v>
      </c>
      <c r="J7" s="1"/>
      <c r="K7" s="1">
        <v>37.35</v>
      </c>
      <c r="L7" s="1">
        <v>86.92</v>
      </c>
      <c r="M7" s="1">
        <f t="shared" si="0"/>
        <v>34.768</v>
      </c>
      <c r="N7" s="1">
        <f t="shared" si="1"/>
        <v>72.118</v>
      </c>
      <c r="O7" s="1">
        <v>1</v>
      </c>
    </row>
    <row r="8" spans="1:15" s="7" customFormat="1" ht="39.75" customHeight="1">
      <c r="A8" s="6">
        <v>5</v>
      </c>
      <c r="B8" s="8" t="s">
        <v>5</v>
      </c>
      <c r="C8" s="9">
        <v>1</v>
      </c>
      <c r="D8" s="1" t="s">
        <v>58</v>
      </c>
      <c r="E8" s="11" t="s">
        <v>266</v>
      </c>
      <c r="F8" s="1" t="s">
        <v>37</v>
      </c>
      <c r="G8" s="1" t="s">
        <v>59</v>
      </c>
      <c r="H8" s="13" t="s">
        <v>273</v>
      </c>
      <c r="I8" s="11" t="s">
        <v>274</v>
      </c>
      <c r="J8" s="1"/>
      <c r="K8" s="1">
        <v>38.339999999999996</v>
      </c>
      <c r="L8" s="1">
        <v>86.06</v>
      </c>
      <c r="M8" s="1">
        <f t="shared" si="0"/>
        <v>34.424</v>
      </c>
      <c r="N8" s="1">
        <f t="shared" si="1"/>
        <v>72.764</v>
      </c>
      <c r="O8" s="1">
        <v>1</v>
      </c>
    </row>
    <row r="9" spans="1:15" s="7" customFormat="1" ht="39.75" customHeight="1">
      <c r="A9" s="6">
        <v>6</v>
      </c>
      <c r="B9" s="8" t="s">
        <v>6</v>
      </c>
      <c r="C9" s="9">
        <v>1</v>
      </c>
      <c r="D9" s="1" t="s">
        <v>60</v>
      </c>
      <c r="E9" s="11" t="s">
        <v>174</v>
      </c>
      <c r="F9" s="1" t="s">
        <v>38</v>
      </c>
      <c r="G9" s="1" t="s">
        <v>61</v>
      </c>
      <c r="H9" s="13" t="s">
        <v>175</v>
      </c>
      <c r="I9" s="10" t="s">
        <v>176</v>
      </c>
      <c r="J9" s="1"/>
      <c r="K9" s="1">
        <v>40.05</v>
      </c>
      <c r="L9" s="1">
        <v>86.48</v>
      </c>
      <c r="M9" s="1">
        <f t="shared" si="0"/>
        <v>34.592000000000006</v>
      </c>
      <c r="N9" s="1">
        <f t="shared" si="1"/>
        <v>74.642</v>
      </c>
      <c r="O9" s="1">
        <v>1</v>
      </c>
    </row>
    <row r="10" spans="1:15" s="7" customFormat="1" ht="39.75" customHeight="1">
      <c r="A10" s="6">
        <v>7</v>
      </c>
      <c r="B10" s="8" t="s">
        <v>7</v>
      </c>
      <c r="C10" s="9">
        <v>1</v>
      </c>
      <c r="D10" s="1" t="s">
        <v>62</v>
      </c>
      <c r="E10" s="11" t="s">
        <v>177</v>
      </c>
      <c r="F10" s="1" t="s">
        <v>39</v>
      </c>
      <c r="G10" s="1" t="s">
        <v>63</v>
      </c>
      <c r="H10" s="13" t="s">
        <v>178</v>
      </c>
      <c r="I10" s="10" t="s">
        <v>179</v>
      </c>
      <c r="J10" s="1"/>
      <c r="K10" s="1">
        <v>36.99</v>
      </c>
      <c r="L10" s="1">
        <v>86.18</v>
      </c>
      <c r="M10" s="1">
        <f aca="true" t="shared" si="2" ref="M10:M16">L10*0.4</f>
        <v>34.472</v>
      </c>
      <c r="N10" s="1">
        <f t="shared" si="1"/>
        <v>71.462</v>
      </c>
      <c r="O10" s="1">
        <v>1</v>
      </c>
    </row>
    <row r="11" spans="1:15" s="7" customFormat="1" ht="39.75" customHeight="1">
      <c r="A11" s="6">
        <v>8</v>
      </c>
      <c r="B11" s="8" t="s">
        <v>8</v>
      </c>
      <c r="C11" s="9">
        <v>1</v>
      </c>
      <c r="D11" s="1" t="s">
        <v>64</v>
      </c>
      <c r="E11" s="11" t="s">
        <v>180</v>
      </c>
      <c r="F11" s="1" t="s">
        <v>40</v>
      </c>
      <c r="G11" s="1" t="s">
        <v>65</v>
      </c>
      <c r="H11" s="13" t="s">
        <v>181</v>
      </c>
      <c r="I11" s="10" t="s">
        <v>179</v>
      </c>
      <c r="J11" s="1"/>
      <c r="K11" s="1">
        <v>40.62</v>
      </c>
      <c r="L11" s="1">
        <v>85.8</v>
      </c>
      <c r="M11" s="1">
        <f t="shared" si="2"/>
        <v>34.32</v>
      </c>
      <c r="N11" s="1">
        <f t="shared" si="1"/>
        <v>74.94</v>
      </c>
      <c r="O11" s="1">
        <v>1</v>
      </c>
    </row>
    <row r="12" spans="1:15" s="7" customFormat="1" ht="39.75" customHeight="1">
      <c r="A12" s="6">
        <v>9</v>
      </c>
      <c r="B12" s="8" t="s">
        <v>9</v>
      </c>
      <c r="C12" s="9">
        <v>1</v>
      </c>
      <c r="D12" s="1" t="s">
        <v>85</v>
      </c>
      <c r="E12" s="11" t="s">
        <v>182</v>
      </c>
      <c r="F12" s="1" t="s">
        <v>41</v>
      </c>
      <c r="G12" s="1" t="s">
        <v>86</v>
      </c>
      <c r="H12" s="13" t="s">
        <v>183</v>
      </c>
      <c r="I12" s="10" t="s">
        <v>184</v>
      </c>
      <c r="J12" s="1"/>
      <c r="K12" s="1">
        <v>39.449999999999996</v>
      </c>
      <c r="L12" s="1">
        <v>87.32</v>
      </c>
      <c r="M12" s="1">
        <f t="shared" si="2"/>
        <v>34.928</v>
      </c>
      <c r="N12" s="1">
        <f t="shared" si="1"/>
        <v>74.37799999999999</v>
      </c>
      <c r="O12" s="1">
        <v>1</v>
      </c>
    </row>
    <row r="13" spans="1:15" s="7" customFormat="1" ht="39.75" customHeight="1">
      <c r="A13" s="6">
        <v>10</v>
      </c>
      <c r="B13" s="8" t="s">
        <v>10</v>
      </c>
      <c r="C13" s="9">
        <v>1</v>
      </c>
      <c r="D13" s="1" t="s">
        <v>87</v>
      </c>
      <c r="E13" s="11" t="s">
        <v>185</v>
      </c>
      <c r="F13" s="1" t="s">
        <v>42</v>
      </c>
      <c r="G13" s="1" t="s">
        <v>88</v>
      </c>
      <c r="H13" s="13" t="s">
        <v>186</v>
      </c>
      <c r="I13" s="10" t="s">
        <v>184</v>
      </c>
      <c r="J13" s="1"/>
      <c r="K13" s="1">
        <v>41.879999999999995</v>
      </c>
      <c r="L13" s="1">
        <v>86.14</v>
      </c>
      <c r="M13" s="1">
        <f t="shared" si="2"/>
        <v>34.456</v>
      </c>
      <c r="N13" s="1">
        <f t="shared" si="1"/>
        <v>76.336</v>
      </c>
      <c r="O13" s="1">
        <v>1</v>
      </c>
    </row>
    <row r="14" spans="1:15" s="7" customFormat="1" ht="39.75" customHeight="1">
      <c r="A14" s="6">
        <v>11</v>
      </c>
      <c r="B14" s="8" t="s">
        <v>11</v>
      </c>
      <c r="C14" s="9">
        <v>1</v>
      </c>
      <c r="D14" s="1" t="s">
        <v>89</v>
      </c>
      <c r="E14" s="11" t="s">
        <v>187</v>
      </c>
      <c r="F14" s="1" t="s">
        <v>43</v>
      </c>
      <c r="G14" s="1" t="s">
        <v>90</v>
      </c>
      <c r="H14" s="13" t="s">
        <v>188</v>
      </c>
      <c r="I14" s="10" t="s">
        <v>189</v>
      </c>
      <c r="J14" s="1"/>
      <c r="K14" s="1">
        <v>35.97</v>
      </c>
      <c r="L14" s="1">
        <v>85.1</v>
      </c>
      <c r="M14" s="1">
        <f t="shared" si="2"/>
        <v>34.04</v>
      </c>
      <c r="N14" s="1">
        <f t="shared" si="1"/>
        <v>70.00999999999999</v>
      </c>
      <c r="O14" s="1">
        <v>1</v>
      </c>
    </row>
    <row r="15" spans="1:15" s="7" customFormat="1" ht="39.75" customHeight="1">
      <c r="A15" s="6">
        <v>12</v>
      </c>
      <c r="B15" s="8" t="s">
        <v>12</v>
      </c>
      <c r="C15" s="9">
        <v>1</v>
      </c>
      <c r="D15" s="1" t="s">
        <v>91</v>
      </c>
      <c r="E15" s="11" t="s">
        <v>190</v>
      </c>
      <c r="F15" s="1" t="s">
        <v>44</v>
      </c>
      <c r="G15" s="1" t="s">
        <v>92</v>
      </c>
      <c r="H15" s="13" t="s">
        <v>191</v>
      </c>
      <c r="I15" s="10" t="s">
        <v>192</v>
      </c>
      <c r="J15" s="1"/>
      <c r="K15" s="1">
        <v>39.449999999999996</v>
      </c>
      <c r="L15" s="1">
        <v>85</v>
      </c>
      <c r="M15" s="1">
        <f t="shared" si="2"/>
        <v>34</v>
      </c>
      <c r="N15" s="1">
        <f t="shared" si="1"/>
        <v>73.44999999999999</v>
      </c>
      <c r="O15" s="1">
        <v>1</v>
      </c>
    </row>
    <row r="16" spans="1:15" s="7" customFormat="1" ht="39.75" customHeight="1">
      <c r="A16" s="6">
        <v>13</v>
      </c>
      <c r="B16" s="8" t="s">
        <v>13</v>
      </c>
      <c r="C16" s="9">
        <v>1</v>
      </c>
      <c r="D16" s="1" t="s">
        <v>93</v>
      </c>
      <c r="E16" s="11" t="s">
        <v>193</v>
      </c>
      <c r="F16" s="1" t="s">
        <v>45</v>
      </c>
      <c r="G16" s="1" t="s">
        <v>94</v>
      </c>
      <c r="H16" s="13" t="s">
        <v>194</v>
      </c>
      <c r="I16" s="10" t="s">
        <v>192</v>
      </c>
      <c r="J16" s="1"/>
      <c r="K16" s="1">
        <v>39.9</v>
      </c>
      <c r="L16" s="1">
        <v>84.8</v>
      </c>
      <c r="M16" s="1">
        <f t="shared" si="2"/>
        <v>33.92</v>
      </c>
      <c r="N16" s="1">
        <f t="shared" si="1"/>
        <v>73.82</v>
      </c>
      <c r="O16" s="1">
        <v>1</v>
      </c>
    </row>
    <row r="17" spans="1:15" s="7" customFormat="1" ht="39.75" customHeight="1">
      <c r="A17" s="6">
        <v>14</v>
      </c>
      <c r="B17" s="8" t="s">
        <v>14</v>
      </c>
      <c r="C17" s="9">
        <v>1</v>
      </c>
      <c r="D17" s="1" t="s">
        <v>95</v>
      </c>
      <c r="E17" s="11" t="s">
        <v>195</v>
      </c>
      <c r="F17" s="1" t="s">
        <v>46</v>
      </c>
      <c r="G17" s="1" t="s">
        <v>96</v>
      </c>
      <c r="H17" s="13" t="s">
        <v>196</v>
      </c>
      <c r="I17" s="10" t="s">
        <v>197</v>
      </c>
      <c r="J17" s="1"/>
      <c r="K17" s="1">
        <v>39.779999999999994</v>
      </c>
      <c r="L17" s="1">
        <v>86.4</v>
      </c>
      <c r="M17" s="1">
        <f aca="true" t="shared" si="3" ref="M17:M23">L17*0.4</f>
        <v>34.56</v>
      </c>
      <c r="N17" s="1">
        <f t="shared" si="1"/>
        <v>74.34</v>
      </c>
      <c r="O17" s="1">
        <v>1</v>
      </c>
    </row>
    <row r="18" spans="1:15" s="7" customFormat="1" ht="39.75" customHeight="1">
      <c r="A18" s="6">
        <v>15</v>
      </c>
      <c r="B18" s="8" t="s">
        <v>15</v>
      </c>
      <c r="C18" s="9">
        <v>1</v>
      </c>
      <c r="D18" s="1" t="s">
        <v>97</v>
      </c>
      <c r="E18" s="11" t="s">
        <v>195</v>
      </c>
      <c r="F18" s="1" t="s">
        <v>198</v>
      </c>
      <c r="G18" s="1" t="s">
        <v>98</v>
      </c>
      <c r="H18" s="13" t="s">
        <v>199</v>
      </c>
      <c r="I18" s="10" t="s">
        <v>197</v>
      </c>
      <c r="J18" s="1"/>
      <c r="K18" s="1">
        <v>39.54</v>
      </c>
      <c r="L18" s="1">
        <v>84.8</v>
      </c>
      <c r="M18" s="1">
        <f t="shared" si="3"/>
        <v>33.92</v>
      </c>
      <c r="N18" s="1">
        <f t="shared" si="1"/>
        <v>73.46000000000001</v>
      </c>
      <c r="O18" s="1">
        <v>1</v>
      </c>
    </row>
    <row r="19" spans="1:15" s="7" customFormat="1" ht="39.75" customHeight="1">
      <c r="A19" s="6">
        <v>16</v>
      </c>
      <c r="B19" s="17" t="s">
        <v>16</v>
      </c>
      <c r="C19" s="18">
        <v>3</v>
      </c>
      <c r="D19" s="1" t="s">
        <v>99</v>
      </c>
      <c r="E19" s="11" t="s">
        <v>259</v>
      </c>
      <c r="F19" s="1" t="s">
        <v>47</v>
      </c>
      <c r="G19" s="1" t="s">
        <v>102</v>
      </c>
      <c r="H19" s="13" t="s">
        <v>260</v>
      </c>
      <c r="I19" s="10" t="s">
        <v>197</v>
      </c>
      <c r="J19" s="1"/>
      <c r="K19" s="1">
        <v>41.879999999999995</v>
      </c>
      <c r="L19" s="1">
        <v>84.6</v>
      </c>
      <c r="M19" s="1">
        <f t="shared" si="3"/>
        <v>33.839999999999996</v>
      </c>
      <c r="N19" s="1">
        <f t="shared" si="1"/>
        <v>75.72</v>
      </c>
      <c r="O19" s="1">
        <v>1</v>
      </c>
    </row>
    <row r="20" spans="1:15" s="7" customFormat="1" ht="39.75" customHeight="1">
      <c r="A20" s="6">
        <v>17</v>
      </c>
      <c r="B20" s="17"/>
      <c r="C20" s="18"/>
      <c r="D20" s="1" t="s">
        <v>100</v>
      </c>
      <c r="E20" s="11" t="s">
        <v>259</v>
      </c>
      <c r="F20" s="1" t="s">
        <v>47</v>
      </c>
      <c r="G20" s="1" t="s">
        <v>103</v>
      </c>
      <c r="H20" s="13" t="s">
        <v>261</v>
      </c>
      <c r="I20" s="10" t="s">
        <v>197</v>
      </c>
      <c r="J20" s="1"/>
      <c r="K20" s="1">
        <v>41.25</v>
      </c>
      <c r="L20" s="1">
        <v>83</v>
      </c>
      <c r="M20" s="1">
        <f t="shared" si="3"/>
        <v>33.2</v>
      </c>
      <c r="N20" s="1">
        <f t="shared" si="1"/>
        <v>74.45</v>
      </c>
      <c r="O20" s="1">
        <v>2</v>
      </c>
    </row>
    <row r="21" spans="1:15" s="7" customFormat="1" ht="39.75" customHeight="1">
      <c r="A21" s="6">
        <v>18</v>
      </c>
      <c r="B21" s="17"/>
      <c r="C21" s="18"/>
      <c r="D21" s="1" t="s">
        <v>101</v>
      </c>
      <c r="E21" s="11" t="s">
        <v>195</v>
      </c>
      <c r="F21" s="1" t="s">
        <v>47</v>
      </c>
      <c r="G21" s="1" t="s">
        <v>104</v>
      </c>
      <c r="H21" s="13" t="s">
        <v>262</v>
      </c>
      <c r="I21" s="10" t="s">
        <v>197</v>
      </c>
      <c r="J21" s="1"/>
      <c r="K21" s="1">
        <v>40.74</v>
      </c>
      <c r="L21" s="1">
        <v>83</v>
      </c>
      <c r="M21" s="1">
        <f t="shared" si="3"/>
        <v>33.2</v>
      </c>
      <c r="N21" s="1">
        <f t="shared" si="1"/>
        <v>73.94</v>
      </c>
      <c r="O21" s="1">
        <v>3</v>
      </c>
    </row>
    <row r="22" spans="1:15" s="7" customFormat="1" ht="39.75" customHeight="1">
      <c r="A22" s="6">
        <v>19</v>
      </c>
      <c r="B22" s="17" t="s">
        <v>16</v>
      </c>
      <c r="C22" s="18">
        <v>2</v>
      </c>
      <c r="D22" s="1" t="s">
        <v>105</v>
      </c>
      <c r="E22" s="11" t="s">
        <v>195</v>
      </c>
      <c r="F22" s="1" t="s">
        <v>48</v>
      </c>
      <c r="G22" s="1" t="s">
        <v>107</v>
      </c>
      <c r="H22" s="13" t="s">
        <v>263</v>
      </c>
      <c r="I22" s="10" t="s">
        <v>197</v>
      </c>
      <c r="J22" s="1"/>
      <c r="K22" s="1">
        <v>38.04</v>
      </c>
      <c r="L22" s="1">
        <v>84.8</v>
      </c>
      <c r="M22" s="1">
        <f t="shared" si="3"/>
        <v>33.92</v>
      </c>
      <c r="N22" s="1">
        <f t="shared" si="1"/>
        <v>71.96000000000001</v>
      </c>
      <c r="O22" s="1">
        <v>1</v>
      </c>
    </row>
    <row r="23" spans="1:15" s="7" customFormat="1" ht="39.75" customHeight="1">
      <c r="A23" s="6">
        <v>20</v>
      </c>
      <c r="B23" s="17"/>
      <c r="C23" s="18"/>
      <c r="D23" s="1" t="s">
        <v>106</v>
      </c>
      <c r="E23" s="11" t="s">
        <v>195</v>
      </c>
      <c r="F23" s="1" t="s">
        <v>48</v>
      </c>
      <c r="G23" s="1" t="s">
        <v>108</v>
      </c>
      <c r="H23" s="13" t="s">
        <v>264</v>
      </c>
      <c r="I23" s="10" t="s">
        <v>197</v>
      </c>
      <c r="J23" s="1"/>
      <c r="K23" s="1">
        <v>35.16</v>
      </c>
      <c r="L23" s="1">
        <v>85.8</v>
      </c>
      <c r="M23" s="1">
        <f t="shared" si="3"/>
        <v>34.32</v>
      </c>
      <c r="N23" s="1">
        <f t="shared" si="1"/>
        <v>69.47999999999999</v>
      </c>
      <c r="O23" s="1">
        <v>2</v>
      </c>
    </row>
    <row r="24" spans="1:15" ht="39.75" customHeight="1">
      <c r="A24" s="6">
        <v>21</v>
      </c>
      <c r="B24" s="19" t="s">
        <v>302</v>
      </c>
      <c r="C24" s="20">
        <v>3</v>
      </c>
      <c r="D24" s="1" t="s">
        <v>301</v>
      </c>
      <c r="E24" s="11" t="s">
        <v>177</v>
      </c>
      <c r="F24" s="1" t="s">
        <v>296</v>
      </c>
      <c r="G24" s="1" t="s">
        <v>300</v>
      </c>
      <c r="H24" s="14" t="s">
        <v>306</v>
      </c>
      <c r="I24" s="10" t="s">
        <v>173</v>
      </c>
      <c r="J24" s="1"/>
      <c r="K24" s="1">
        <v>39.54</v>
      </c>
      <c r="L24" s="1">
        <v>88.3</v>
      </c>
      <c r="M24" s="1">
        <f>L24*0.4</f>
        <v>35.32</v>
      </c>
      <c r="N24" s="1">
        <f>K24+M24</f>
        <v>74.86</v>
      </c>
      <c r="O24" s="1">
        <v>1</v>
      </c>
    </row>
    <row r="25" spans="1:15" ht="39.75" customHeight="1">
      <c r="A25" s="6">
        <v>22</v>
      </c>
      <c r="B25" s="19"/>
      <c r="C25" s="20"/>
      <c r="D25" s="1" t="s">
        <v>299</v>
      </c>
      <c r="E25" s="11" t="s">
        <v>303</v>
      </c>
      <c r="F25" s="1" t="s">
        <v>296</v>
      </c>
      <c r="G25" s="1" t="s">
        <v>298</v>
      </c>
      <c r="H25" s="13" t="s">
        <v>304</v>
      </c>
      <c r="I25" s="10" t="s">
        <v>173</v>
      </c>
      <c r="J25" s="1"/>
      <c r="K25" s="1">
        <v>39.779999999999994</v>
      </c>
      <c r="L25" s="1">
        <v>87.2</v>
      </c>
      <c r="M25" s="1">
        <f>L25*0.4</f>
        <v>34.88</v>
      </c>
      <c r="N25" s="1">
        <f>K25+M25</f>
        <v>74.66</v>
      </c>
      <c r="O25" s="1">
        <v>2</v>
      </c>
    </row>
    <row r="26" spans="1:15" ht="39.75" customHeight="1">
      <c r="A26" s="6">
        <v>23</v>
      </c>
      <c r="B26" s="19"/>
      <c r="C26" s="20"/>
      <c r="D26" s="1" t="s">
        <v>297</v>
      </c>
      <c r="E26" s="11" t="s">
        <v>303</v>
      </c>
      <c r="F26" s="1" t="s">
        <v>296</v>
      </c>
      <c r="G26" s="1" t="s">
        <v>295</v>
      </c>
      <c r="H26" s="13" t="s">
        <v>305</v>
      </c>
      <c r="I26" s="10" t="s">
        <v>173</v>
      </c>
      <c r="J26" s="1"/>
      <c r="K26" s="1">
        <v>38.60999999999999</v>
      </c>
      <c r="L26" s="1">
        <v>85.6</v>
      </c>
      <c r="M26" s="1">
        <f>L26*0.4</f>
        <v>34.24</v>
      </c>
      <c r="N26" s="1">
        <f>K26+M26</f>
        <v>72.85</v>
      </c>
      <c r="O26" s="1">
        <v>3</v>
      </c>
    </row>
    <row r="27" spans="1:15" s="7" customFormat="1" ht="39.75" customHeight="1">
      <c r="A27" s="6">
        <v>24</v>
      </c>
      <c r="B27" s="8" t="s">
        <v>17</v>
      </c>
      <c r="C27" s="9">
        <v>1</v>
      </c>
      <c r="D27" s="1" t="s">
        <v>109</v>
      </c>
      <c r="E27" s="11" t="s">
        <v>200</v>
      </c>
      <c r="F27" s="1" t="s">
        <v>49</v>
      </c>
      <c r="G27" s="1" t="s">
        <v>110</v>
      </c>
      <c r="H27" s="13" t="s">
        <v>201</v>
      </c>
      <c r="I27" s="10" t="s">
        <v>202</v>
      </c>
      <c r="J27" s="1"/>
      <c r="K27" s="1">
        <v>41.1</v>
      </c>
      <c r="L27" s="1">
        <v>87.5</v>
      </c>
      <c r="M27" s="1">
        <f>L27*0.4</f>
        <v>35</v>
      </c>
      <c r="N27" s="1">
        <f aca="true" t="shared" si="4" ref="N27:N36">K27+M27</f>
        <v>76.1</v>
      </c>
      <c r="O27" s="1">
        <v>1</v>
      </c>
    </row>
    <row r="28" spans="1:15" s="7" customFormat="1" ht="39.75" customHeight="1">
      <c r="A28" s="6">
        <v>25</v>
      </c>
      <c r="B28" s="8" t="s">
        <v>18</v>
      </c>
      <c r="C28" s="9">
        <v>1</v>
      </c>
      <c r="D28" s="1" t="s">
        <v>111</v>
      </c>
      <c r="E28" s="11" t="s">
        <v>203</v>
      </c>
      <c r="F28" s="1" t="s">
        <v>66</v>
      </c>
      <c r="G28" s="1" t="s">
        <v>112</v>
      </c>
      <c r="H28" s="13" t="s">
        <v>204</v>
      </c>
      <c r="I28" s="10" t="s">
        <v>202</v>
      </c>
      <c r="J28" s="1"/>
      <c r="K28" s="1">
        <v>39.39</v>
      </c>
      <c r="L28" s="1">
        <v>84.22</v>
      </c>
      <c r="M28" s="1">
        <f>L28*0.4</f>
        <v>33.688</v>
      </c>
      <c r="N28" s="1">
        <f t="shared" si="4"/>
        <v>73.078</v>
      </c>
      <c r="O28" s="1">
        <v>1</v>
      </c>
    </row>
    <row r="29" spans="1:15" s="7" customFormat="1" ht="39.75" customHeight="1">
      <c r="A29" s="6">
        <v>26</v>
      </c>
      <c r="B29" s="8" t="s">
        <v>18</v>
      </c>
      <c r="C29" s="9">
        <v>1</v>
      </c>
      <c r="D29" s="1" t="s">
        <v>113</v>
      </c>
      <c r="E29" s="11" t="s">
        <v>172</v>
      </c>
      <c r="F29" s="1" t="s">
        <v>67</v>
      </c>
      <c r="G29" s="1" t="s">
        <v>114</v>
      </c>
      <c r="H29" s="13" t="s">
        <v>205</v>
      </c>
      <c r="I29" s="10" t="s">
        <v>206</v>
      </c>
      <c r="J29" s="1"/>
      <c r="K29" s="1">
        <v>35.43</v>
      </c>
      <c r="L29" s="1">
        <v>83.9</v>
      </c>
      <c r="M29" s="1">
        <f aca="true" t="shared" si="5" ref="M29:M36">L29*0.4</f>
        <v>33.56</v>
      </c>
      <c r="N29" s="1">
        <f t="shared" si="4"/>
        <v>68.99000000000001</v>
      </c>
      <c r="O29" s="1">
        <v>1</v>
      </c>
    </row>
    <row r="30" spans="1:15" s="7" customFormat="1" ht="39.75" customHeight="1">
      <c r="A30" s="6">
        <v>27</v>
      </c>
      <c r="B30" s="17" t="s">
        <v>19</v>
      </c>
      <c r="C30" s="18">
        <v>2</v>
      </c>
      <c r="D30" s="1" t="s">
        <v>116</v>
      </c>
      <c r="E30" s="11" t="s">
        <v>207</v>
      </c>
      <c r="F30" s="12" t="s">
        <v>68</v>
      </c>
      <c r="G30" s="12" t="s">
        <v>118</v>
      </c>
      <c r="H30" s="13" t="s">
        <v>208</v>
      </c>
      <c r="I30" s="10" t="s">
        <v>209</v>
      </c>
      <c r="J30" s="1"/>
      <c r="K30" s="1">
        <v>37.05</v>
      </c>
      <c r="L30" s="1">
        <v>88.64</v>
      </c>
      <c r="M30" s="1">
        <f t="shared" si="5"/>
        <v>35.456</v>
      </c>
      <c r="N30" s="1">
        <f t="shared" si="4"/>
        <v>72.506</v>
      </c>
      <c r="O30" s="1">
        <v>1</v>
      </c>
    </row>
    <row r="31" spans="1:15" s="7" customFormat="1" ht="39.75" customHeight="1">
      <c r="A31" s="6">
        <v>28</v>
      </c>
      <c r="B31" s="17"/>
      <c r="C31" s="18"/>
      <c r="D31" s="1" t="s">
        <v>115</v>
      </c>
      <c r="E31" s="11" t="s">
        <v>207</v>
      </c>
      <c r="F31" s="12" t="s">
        <v>68</v>
      </c>
      <c r="G31" s="12" t="s">
        <v>117</v>
      </c>
      <c r="H31" s="13" t="s">
        <v>210</v>
      </c>
      <c r="I31" s="10" t="s">
        <v>209</v>
      </c>
      <c r="J31" s="1"/>
      <c r="K31" s="1">
        <v>38.67</v>
      </c>
      <c r="L31" s="1">
        <v>80.3</v>
      </c>
      <c r="M31" s="1">
        <f t="shared" si="5"/>
        <v>32.12</v>
      </c>
      <c r="N31" s="1">
        <f t="shared" si="4"/>
        <v>70.78999999999999</v>
      </c>
      <c r="O31" s="1">
        <v>2</v>
      </c>
    </row>
    <row r="32" spans="1:15" s="7" customFormat="1" ht="39.75" customHeight="1">
      <c r="A32" s="6">
        <v>29</v>
      </c>
      <c r="B32" s="8" t="s">
        <v>20</v>
      </c>
      <c r="C32" s="9">
        <v>1</v>
      </c>
      <c r="D32" s="1" t="s">
        <v>119</v>
      </c>
      <c r="E32" s="11" t="s">
        <v>211</v>
      </c>
      <c r="F32" s="12" t="s">
        <v>69</v>
      </c>
      <c r="G32" s="12" t="s">
        <v>120</v>
      </c>
      <c r="H32" s="13" t="s">
        <v>212</v>
      </c>
      <c r="I32" s="10" t="s">
        <v>209</v>
      </c>
      <c r="J32" s="10"/>
      <c r="K32" s="1">
        <v>38.67</v>
      </c>
      <c r="L32" s="1">
        <v>88.84</v>
      </c>
      <c r="M32" s="1">
        <f t="shared" si="5"/>
        <v>35.536</v>
      </c>
      <c r="N32" s="1">
        <f t="shared" si="4"/>
        <v>74.206</v>
      </c>
      <c r="O32" s="1">
        <v>1</v>
      </c>
    </row>
    <row r="33" spans="1:15" s="7" customFormat="1" ht="39.75" customHeight="1">
      <c r="A33" s="6">
        <v>30</v>
      </c>
      <c r="B33" s="8" t="s">
        <v>21</v>
      </c>
      <c r="C33" s="9">
        <v>1</v>
      </c>
      <c r="D33" s="1" t="s">
        <v>121</v>
      </c>
      <c r="E33" s="11" t="s">
        <v>213</v>
      </c>
      <c r="F33" s="12" t="s">
        <v>70</v>
      </c>
      <c r="G33" s="12" t="s">
        <v>122</v>
      </c>
      <c r="H33" s="13" t="s">
        <v>214</v>
      </c>
      <c r="I33" s="10" t="s">
        <v>215</v>
      </c>
      <c r="J33" s="10"/>
      <c r="K33" s="1">
        <v>39.99</v>
      </c>
      <c r="L33" s="1">
        <v>87.38</v>
      </c>
      <c r="M33" s="1">
        <f t="shared" si="5"/>
        <v>34.952</v>
      </c>
      <c r="N33" s="1">
        <f t="shared" si="4"/>
        <v>74.94200000000001</v>
      </c>
      <c r="O33" s="1">
        <v>1</v>
      </c>
    </row>
    <row r="34" spans="1:15" s="7" customFormat="1" ht="39.75" customHeight="1">
      <c r="A34" s="6">
        <v>31</v>
      </c>
      <c r="B34" s="17" t="s">
        <v>22</v>
      </c>
      <c r="C34" s="18">
        <v>2</v>
      </c>
      <c r="D34" s="1" t="s">
        <v>123</v>
      </c>
      <c r="E34" s="11" t="s">
        <v>172</v>
      </c>
      <c r="F34" s="12" t="s">
        <v>71</v>
      </c>
      <c r="G34" s="12" t="s">
        <v>125</v>
      </c>
      <c r="H34" s="13" t="s">
        <v>216</v>
      </c>
      <c r="I34" s="10" t="s">
        <v>215</v>
      </c>
      <c r="J34" s="10"/>
      <c r="K34" s="1">
        <v>37.68</v>
      </c>
      <c r="L34" s="1">
        <v>84.6</v>
      </c>
      <c r="M34" s="1">
        <f t="shared" si="5"/>
        <v>33.839999999999996</v>
      </c>
      <c r="N34" s="1">
        <f t="shared" si="4"/>
        <v>71.52</v>
      </c>
      <c r="O34" s="1">
        <v>1</v>
      </c>
    </row>
    <row r="35" spans="1:15" s="7" customFormat="1" ht="39.75" customHeight="1">
      <c r="A35" s="6">
        <v>32</v>
      </c>
      <c r="B35" s="17"/>
      <c r="C35" s="18"/>
      <c r="D35" s="1" t="s">
        <v>124</v>
      </c>
      <c r="E35" s="11" t="s">
        <v>217</v>
      </c>
      <c r="F35" s="12" t="s">
        <v>71</v>
      </c>
      <c r="G35" s="12" t="s">
        <v>126</v>
      </c>
      <c r="H35" s="13" t="s">
        <v>218</v>
      </c>
      <c r="I35" s="10" t="s">
        <v>219</v>
      </c>
      <c r="J35" s="10"/>
      <c r="K35" s="1">
        <v>35.879999999999995</v>
      </c>
      <c r="L35" s="1">
        <v>85.44</v>
      </c>
      <c r="M35" s="1">
        <f t="shared" si="5"/>
        <v>34.176</v>
      </c>
      <c r="N35" s="1">
        <f t="shared" si="4"/>
        <v>70.056</v>
      </c>
      <c r="O35" s="1">
        <v>2</v>
      </c>
    </row>
    <row r="36" spans="1:15" s="7" customFormat="1" ht="39.75" customHeight="1">
      <c r="A36" s="6">
        <v>33</v>
      </c>
      <c r="B36" s="8" t="s">
        <v>23</v>
      </c>
      <c r="C36" s="9">
        <v>1</v>
      </c>
      <c r="D36" s="1" t="s">
        <v>127</v>
      </c>
      <c r="E36" s="11" t="s">
        <v>172</v>
      </c>
      <c r="F36" s="12" t="s">
        <v>72</v>
      </c>
      <c r="G36" s="12" t="s">
        <v>128</v>
      </c>
      <c r="H36" s="13" t="s">
        <v>220</v>
      </c>
      <c r="I36" s="10" t="s">
        <v>221</v>
      </c>
      <c r="J36" s="1"/>
      <c r="K36" s="1">
        <v>41.01</v>
      </c>
      <c r="L36" s="1">
        <v>87.8</v>
      </c>
      <c r="M36" s="1">
        <f t="shared" si="5"/>
        <v>35.12</v>
      </c>
      <c r="N36" s="1">
        <f t="shared" si="4"/>
        <v>76.13</v>
      </c>
      <c r="O36" s="1">
        <v>1</v>
      </c>
    </row>
    <row r="37" spans="1:15" s="7" customFormat="1" ht="39.75" customHeight="1">
      <c r="A37" s="6">
        <v>34</v>
      </c>
      <c r="B37" s="8" t="s">
        <v>24</v>
      </c>
      <c r="C37" s="9">
        <v>1</v>
      </c>
      <c r="D37" s="1" t="s">
        <v>129</v>
      </c>
      <c r="E37" s="11" t="s">
        <v>222</v>
      </c>
      <c r="F37" s="12" t="s">
        <v>73</v>
      </c>
      <c r="G37" s="12" t="s">
        <v>130</v>
      </c>
      <c r="H37" s="13" t="s">
        <v>223</v>
      </c>
      <c r="I37" s="10" t="s">
        <v>224</v>
      </c>
      <c r="J37" s="1"/>
      <c r="K37" s="1">
        <v>37.29</v>
      </c>
      <c r="L37" s="1">
        <v>85.64</v>
      </c>
      <c r="M37" s="1">
        <f>L37*0.4</f>
        <v>34.256</v>
      </c>
      <c r="N37" s="1">
        <f aca="true" t="shared" si="6" ref="N37:N51">K37+M37</f>
        <v>71.54599999999999</v>
      </c>
      <c r="O37" s="1">
        <v>1</v>
      </c>
    </row>
    <row r="38" spans="1:15" s="7" customFormat="1" ht="39.75" customHeight="1">
      <c r="A38" s="6">
        <v>35</v>
      </c>
      <c r="B38" s="8" t="s">
        <v>25</v>
      </c>
      <c r="C38" s="9">
        <v>1</v>
      </c>
      <c r="D38" s="1" t="s">
        <v>131</v>
      </c>
      <c r="E38" s="11" t="s">
        <v>225</v>
      </c>
      <c r="F38" s="12" t="s">
        <v>74</v>
      </c>
      <c r="G38" s="12" t="s">
        <v>132</v>
      </c>
      <c r="H38" s="13" t="s">
        <v>226</v>
      </c>
      <c r="I38" s="10" t="s">
        <v>227</v>
      </c>
      <c r="J38" s="1"/>
      <c r="K38" s="1">
        <v>41.04</v>
      </c>
      <c r="L38" s="1">
        <v>87.78</v>
      </c>
      <c r="M38" s="1">
        <f>L38*0.4</f>
        <v>35.112</v>
      </c>
      <c r="N38" s="1">
        <f t="shared" si="6"/>
        <v>76.152</v>
      </c>
      <c r="O38" s="1">
        <v>1</v>
      </c>
    </row>
    <row r="39" spans="1:15" s="7" customFormat="1" ht="39.75" customHeight="1">
      <c r="A39" s="6">
        <v>36</v>
      </c>
      <c r="B39" s="17" t="s">
        <v>26</v>
      </c>
      <c r="C39" s="18">
        <v>2</v>
      </c>
      <c r="D39" s="1" t="s">
        <v>133</v>
      </c>
      <c r="E39" s="11" t="s">
        <v>228</v>
      </c>
      <c r="F39" s="12" t="s">
        <v>75</v>
      </c>
      <c r="G39" s="12" t="s">
        <v>135</v>
      </c>
      <c r="H39" s="13" t="s">
        <v>229</v>
      </c>
      <c r="I39" s="10" t="s">
        <v>265</v>
      </c>
      <c r="J39" s="1"/>
      <c r="K39" s="1">
        <v>35.81999999999999</v>
      </c>
      <c r="L39" s="1">
        <v>85.4</v>
      </c>
      <c r="M39" s="1">
        <f>L39*0.4</f>
        <v>34.160000000000004</v>
      </c>
      <c r="N39" s="1">
        <f t="shared" si="6"/>
        <v>69.97999999999999</v>
      </c>
      <c r="O39" s="1">
        <v>1</v>
      </c>
    </row>
    <row r="40" spans="1:15" s="7" customFormat="1" ht="39.75" customHeight="1">
      <c r="A40" s="6">
        <v>37</v>
      </c>
      <c r="B40" s="17"/>
      <c r="C40" s="18"/>
      <c r="D40" s="1" t="s">
        <v>134</v>
      </c>
      <c r="E40" s="11" t="s">
        <v>172</v>
      </c>
      <c r="F40" s="12" t="s">
        <v>75</v>
      </c>
      <c r="G40" s="12" t="s">
        <v>136</v>
      </c>
      <c r="H40" s="13" t="s">
        <v>230</v>
      </c>
      <c r="I40" s="10" t="s">
        <v>173</v>
      </c>
      <c r="J40" s="1"/>
      <c r="K40" s="1">
        <v>35.79</v>
      </c>
      <c r="L40" s="1">
        <v>85</v>
      </c>
      <c r="M40" s="1">
        <f>L40*0.4</f>
        <v>34</v>
      </c>
      <c r="N40" s="1">
        <f t="shared" si="6"/>
        <v>69.78999999999999</v>
      </c>
      <c r="O40" s="1">
        <v>2</v>
      </c>
    </row>
    <row r="41" spans="1:15" s="7" customFormat="1" ht="39.75" customHeight="1">
      <c r="A41" s="6">
        <v>38</v>
      </c>
      <c r="B41" s="8" t="s">
        <v>27</v>
      </c>
      <c r="C41" s="9">
        <v>1</v>
      </c>
      <c r="D41" s="1" t="s">
        <v>137</v>
      </c>
      <c r="E41" s="11" t="s">
        <v>231</v>
      </c>
      <c r="F41" s="12" t="s">
        <v>76</v>
      </c>
      <c r="G41" s="12" t="s">
        <v>138</v>
      </c>
      <c r="H41" s="13" t="s">
        <v>232</v>
      </c>
      <c r="I41" s="10" t="s">
        <v>233</v>
      </c>
      <c r="J41" s="1"/>
      <c r="K41" s="1">
        <v>42.3</v>
      </c>
      <c r="L41" s="1">
        <v>84.8</v>
      </c>
      <c r="M41" s="1">
        <f aca="true" t="shared" si="7" ref="M41:M50">L41*0.4</f>
        <v>33.92</v>
      </c>
      <c r="N41" s="1">
        <f t="shared" si="6"/>
        <v>76.22</v>
      </c>
      <c r="O41" s="1">
        <v>1</v>
      </c>
    </row>
    <row r="42" spans="1:15" s="7" customFormat="1" ht="39.75" customHeight="1">
      <c r="A42" s="6">
        <v>39</v>
      </c>
      <c r="B42" s="8" t="s">
        <v>28</v>
      </c>
      <c r="C42" s="9">
        <v>1</v>
      </c>
      <c r="D42" s="11" t="s">
        <v>234</v>
      </c>
      <c r="E42" s="11" t="s">
        <v>235</v>
      </c>
      <c r="F42" s="12" t="s">
        <v>155</v>
      </c>
      <c r="G42" s="12" t="s">
        <v>156</v>
      </c>
      <c r="H42" s="13" t="s">
        <v>236</v>
      </c>
      <c r="I42" s="10" t="s">
        <v>237</v>
      </c>
      <c r="J42" s="10"/>
      <c r="K42" s="1">
        <v>33.629999999999995</v>
      </c>
      <c r="L42" s="1">
        <v>83</v>
      </c>
      <c r="M42" s="1">
        <f t="shared" si="7"/>
        <v>33.2</v>
      </c>
      <c r="N42" s="1">
        <f t="shared" si="6"/>
        <v>66.83</v>
      </c>
      <c r="O42" s="1">
        <v>1</v>
      </c>
    </row>
    <row r="43" spans="1:15" s="7" customFormat="1" ht="39.75" customHeight="1">
      <c r="A43" s="6">
        <v>40</v>
      </c>
      <c r="B43" s="8" t="s">
        <v>28</v>
      </c>
      <c r="C43" s="9">
        <v>1</v>
      </c>
      <c r="D43" s="11" t="s">
        <v>238</v>
      </c>
      <c r="E43" s="11" t="s">
        <v>231</v>
      </c>
      <c r="F43" s="12" t="s">
        <v>77</v>
      </c>
      <c r="G43" s="12" t="s">
        <v>157</v>
      </c>
      <c r="H43" s="13" t="s">
        <v>239</v>
      </c>
      <c r="I43" s="10" t="s">
        <v>233</v>
      </c>
      <c r="J43" s="10"/>
      <c r="K43" s="1">
        <v>37.11</v>
      </c>
      <c r="L43" s="1">
        <v>82.84</v>
      </c>
      <c r="M43" s="1">
        <f t="shared" si="7"/>
        <v>33.136</v>
      </c>
      <c r="N43" s="1">
        <f t="shared" si="6"/>
        <v>70.24600000000001</v>
      </c>
      <c r="O43" s="1">
        <v>1</v>
      </c>
    </row>
    <row r="44" spans="1:15" s="7" customFormat="1" ht="39.75" customHeight="1">
      <c r="A44" s="6">
        <v>41</v>
      </c>
      <c r="B44" s="17" t="s">
        <v>29</v>
      </c>
      <c r="C44" s="18">
        <v>2</v>
      </c>
      <c r="D44" s="1" t="s">
        <v>139</v>
      </c>
      <c r="E44" s="11" t="s">
        <v>235</v>
      </c>
      <c r="F44" s="12" t="s">
        <v>78</v>
      </c>
      <c r="G44" s="12" t="s">
        <v>141</v>
      </c>
      <c r="H44" s="13" t="s">
        <v>240</v>
      </c>
      <c r="I44" s="10" t="s">
        <v>233</v>
      </c>
      <c r="J44" s="1"/>
      <c r="K44" s="1">
        <v>39.42</v>
      </c>
      <c r="L44" s="1">
        <v>86.4</v>
      </c>
      <c r="M44" s="1">
        <f t="shared" si="7"/>
        <v>34.56</v>
      </c>
      <c r="N44" s="1">
        <f t="shared" si="6"/>
        <v>73.98</v>
      </c>
      <c r="O44" s="1">
        <v>1</v>
      </c>
    </row>
    <row r="45" spans="1:15" s="7" customFormat="1" ht="39.75" customHeight="1">
      <c r="A45" s="6">
        <v>42</v>
      </c>
      <c r="B45" s="17"/>
      <c r="C45" s="18"/>
      <c r="D45" s="1" t="s">
        <v>140</v>
      </c>
      <c r="E45" s="11" t="s">
        <v>241</v>
      </c>
      <c r="F45" s="12" t="s">
        <v>78</v>
      </c>
      <c r="G45" s="12" t="s">
        <v>142</v>
      </c>
      <c r="H45" s="13" t="s">
        <v>242</v>
      </c>
      <c r="I45" s="10" t="s">
        <v>243</v>
      </c>
      <c r="J45" s="1"/>
      <c r="K45" s="1">
        <v>37.89</v>
      </c>
      <c r="L45" s="1">
        <v>87.34</v>
      </c>
      <c r="M45" s="1">
        <f t="shared" si="7"/>
        <v>34.936</v>
      </c>
      <c r="N45" s="1">
        <f t="shared" si="6"/>
        <v>72.826</v>
      </c>
      <c r="O45" s="1">
        <v>2</v>
      </c>
    </row>
    <row r="46" spans="1:15" s="7" customFormat="1" ht="39.75" customHeight="1">
      <c r="A46" s="6">
        <v>43</v>
      </c>
      <c r="B46" s="8" t="s">
        <v>30</v>
      </c>
      <c r="C46" s="9">
        <v>1</v>
      </c>
      <c r="D46" s="1" t="s">
        <v>143</v>
      </c>
      <c r="E46" s="11" t="s">
        <v>244</v>
      </c>
      <c r="F46" s="12" t="s">
        <v>79</v>
      </c>
      <c r="G46" s="12" t="s">
        <v>144</v>
      </c>
      <c r="H46" s="13" t="s">
        <v>245</v>
      </c>
      <c r="I46" s="10" t="s">
        <v>246</v>
      </c>
      <c r="J46" s="1"/>
      <c r="K46" s="1">
        <v>41.190000000000005</v>
      </c>
      <c r="L46" s="1">
        <v>84.9</v>
      </c>
      <c r="M46" s="1">
        <f t="shared" si="7"/>
        <v>33.96</v>
      </c>
      <c r="N46" s="1">
        <f t="shared" si="6"/>
        <v>75.15</v>
      </c>
      <c r="O46" s="1">
        <v>1</v>
      </c>
    </row>
    <row r="47" spans="1:15" s="7" customFormat="1" ht="39.75" customHeight="1">
      <c r="A47" s="6">
        <v>44</v>
      </c>
      <c r="B47" s="8" t="s">
        <v>31</v>
      </c>
      <c r="C47" s="9">
        <v>1</v>
      </c>
      <c r="D47" s="1" t="s">
        <v>145</v>
      </c>
      <c r="E47" s="11" t="s">
        <v>247</v>
      </c>
      <c r="F47" s="12" t="s">
        <v>80</v>
      </c>
      <c r="G47" s="12" t="s">
        <v>146</v>
      </c>
      <c r="H47" s="13" t="s">
        <v>248</v>
      </c>
      <c r="I47" s="10" t="s">
        <v>246</v>
      </c>
      <c r="J47" s="1"/>
      <c r="K47" s="1">
        <v>35.16</v>
      </c>
      <c r="L47" s="1">
        <v>84.92</v>
      </c>
      <c r="M47" s="1">
        <f t="shared" si="7"/>
        <v>33.968</v>
      </c>
      <c r="N47" s="1">
        <f t="shared" si="6"/>
        <v>69.128</v>
      </c>
      <c r="O47" s="1">
        <v>1</v>
      </c>
    </row>
    <row r="48" spans="1:15" s="7" customFormat="1" ht="39.75" customHeight="1">
      <c r="A48" s="6">
        <v>45</v>
      </c>
      <c r="B48" s="8" t="s">
        <v>32</v>
      </c>
      <c r="C48" s="9">
        <v>1</v>
      </c>
      <c r="D48" s="1" t="s">
        <v>147</v>
      </c>
      <c r="E48" s="11" t="s">
        <v>249</v>
      </c>
      <c r="F48" s="12" t="s">
        <v>81</v>
      </c>
      <c r="G48" s="12" t="s">
        <v>148</v>
      </c>
      <c r="H48" s="13" t="s">
        <v>250</v>
      </c>
      <c r="I48" s="10" t="s">
        <v>251</v>
      </c>
      <c r="J48" s="1"/>
      <c r="K48" s="1">
        <v>37.949999999999996</v>
      </c>
      <c r="L48" s="1">
        <v>86</v>
      </c>
      <c r="M48" s="1">
        <f t="shared" si="7"/>
        <v>34.4</v>
      </c>
      <c r="N48" s="1">
        <f t="shared" si="6"/>
        <v>72.35</v>
      </c>
      <c r="O48" s="1">
        <v>1</v>
      </c>
    </row>
    <row r="49" spans="1:15" s="7" customFormat="1" ht="39.75" customHeight="1">
      <c r="A49" s="6">
        <v>46</v>
      </c>
      <c r="B49" s="8" t="s">
        <v>33</v>
      </c>
      <c r="C49" s="9">
        <v>1</v>
      </c>
      <c r="D49" s="1" t="s">
        <v>149</v>
      </c>
      <c r="E49" s="11" t="s">
        <v>172</v>
      </c>
      <c r="F49" s="12" t="s">
        <v>82</v>
      </c>
      <c r="G49" s="12" t="s">
        <v>150</v>
      </c>
      <c r="H49" s="13" t="s">
        <v>252</v>
      </c>
      <c r="I49" s="10" t="s">
        <v>253</v>
      </c>
      <c r="J49" s="1"/>
      <c r="K49" s="1">
        <v>39.66</v>
      </c>
      <c r="L49" s="1">
        <v>87.5</v>
      </c>
      <c r="M49" s="1">
        <f t="shared" si="7"/>
        <v>35</v>
      </c>
      <c r="N49" s="1">
        <f t="shared" si="6"/>
        <v>74.66</v>
      </c>
      <c r="O49" s="1">
        <v>1</v>
      </c>
    </row>
    <row r="50" spans="1:15" s="7" customFormat="1" ht="39.75" customHeight="1">
      <c r="A50" s="6">
        <v>47</v>
      </c>
      <c r="B50" s="8" t="s">
        <v>34</v>
      </c>
      <c r="C50" s="9">
        <v>1</v>
      </c>
      <c r="D50" s="1" t="s">
        <v>151</v>
      </c>
      <c r="E50" s="11" t="s">
        <v>254</v>
      </c>
      <c r="F50" s="12" t="s">
        <v>83</v>
      </c>
      <c r="G50" s="12" t="s">
        <v>152</v>
      </c>
      <c r="H50" s="13" t="s">
        <v>255</v>
      </c>
      <c r="I50" s="10" t="s">
        <v>253</v>
      </c>
      <c r="J50" s="1"/>
      <c r="K50" s="1">
        <v>40.14</v>
      </c>
      <c r="L50" s="1">
        <v>84</v>
      </c>
      <c r="M50" s="1">
        <f t="shared" si="7"/>
        <v>33.6</v>
      </c>
      <c r="N50" s="1">
        <f t="shared" si="6"/>
        <v>73.74000000000001</v>
      </c>
      <c r="O50" s="1">
        <v>1</v>
      </c>
    </row>
    <row r="51" spans="1:15" s="7" customFormat="1" ht="39.75" customHeight="1">
      <c r="A51" s="6">
        <v>48</v>
      </c>
      <c r="B51" s="8" t="s">
        <v>34</v>
      </c>
      <c r="C51" s="9">
        <v>1</v>
      </c>
      <c r="D51" s="1" t="s">
        <v>153</v>
      </c>
      <c r="E51" s="11" t="s">
        <v>256</v>
      </c>
      <c r="F51" s="12" t="s">
        <v>84</v>
      </c>
      <c r="G51" s="12" t="s">
        <v>154</v>
      </c>
      <c r="H51" s="13" t="s">
        <v>257</v>
      </c>
      <c r="I51" s="10" t="s">
        <v>258</v>
      </c>
      <c r="J51" s="1"/>
      <c r="K51" s="1">
        <v>37.44</v>
      </c>
      <c r="L51" s="1">
        <v>87.68</v>
      </c>
      <c r="M51" s="1">
        <f>L51*0.4</f>
        <v>35.072</v>
      </c>
      <c r="N51" s="1">
        <f t="shared" si="6"/>
        <v>72.512</v>
      </c>
      <c r="O51" s="1">
        <v>1</v>
      </c>
    </row>
    <row r="52" spans="1:15" ht="39.75" customHeight="1">
      <c r="A52" s="6">
        <v>49</v>
      </c>
      <c r="B52" s="16" t="s">
        <v>293</v>
      </c>
      <c r="C52" s="15">
        <v>1</v>
      </c>
      <c r="D52" s="1" t="s">
        <v>292</v>
      </c>
      <c r="E52" s="11" t="s">
        <v>177</v>
      </c>
      <c r="F52" s="12" t="s">
        <v>291</v>
      </c>
      <c r="G52" s="12" t="s">
        <v>290</v>
      </c>
      <c r="H52" s="13" t="s">
        <v>294</v>
      </c>
      <c r="I52" s="10" t="s">
        <v>173</v>
      </c>
      <c r="J52" s="1"/>
      <c r="K52" s="1">
        <v>34.14</v>
      </c>
      <c r="L52" s="1">
        <v>85.44</v>
      </c>
      <c r="M52" s="1">
        <f>L52*0.4</f>
        <v>34.176</v>
      </c>
      <c r="N52" s="1">
        <f>K52+M52</f>
        <v>68.316</v>
      </c>
      <c r="O52" s="1">
        <v>1</v>
      </c>
    </row>
    <row r="53" spans="1:15" ht="39.75" customHeight="1">
      <c r="A53" s="6">
        <v>50</v>
      </c>
      <c r="B53" s="16" t="s">
        <v>289</v>
      </c>
      <c r="C53" s="15">
        <v>1</v>
      </c>
      <c r="D53" s="1" t="s">
        <v>288</v>
      </c>
      <c r="E53" s="11" t="s">
        <v>172</v>
      </c>
      <c r="F53" s="12" t="s">
        <v>287</v>
      </c>
      <c r="G53" s="12" t="s">
        <v>286</v>
      </c>
      <c r="H53" s="13" t="s">
        <v>285</v>
      </c>
      <c r="I53" s="10" t="s">
        <v>173</v>
      </c>
      <c r="J53" s="1"/>
      <c r="K53" s="1">
        <v>39.959999999999994</v>
      </c>
      <c r="L53" s="1">
        <v>87.38</v>
      </c>
      <c r="M53" s="1">
        <f>L53*0.4</f>
        <v>34.952</v>
      </c>
      <c r="N53" s="1">
        <f>K53+M53</f>
        <v>74.91199999999999</v>
      </c>
      <c r="O53" s="1">
        <v>1</v>
      </c>
    </row>
    <row r="54" spans="1:15" s="7" customFormat="1" ht="39.75" customHeight="1">
      <c r="A54" s="6">
        <v>51</v>
      </c>
      <c r="B54" s="8" t="s">
        <v>284</v>
      </c>
      <c r="C54" s="9">
        <v>1</v>
      </c>
      <c r="D54" s="1" t="s">
        <v>283</v>
      </c>
      <c r="E54" s="11" t="s">
        <v>172</v>
      </c>
      <c r="F54" s="12" t="s">
        <v>282</v>
      </c>
      <c r="G54" s="12" t="s">
        <v>281</v>
      </c>
      <c r="H54" s="13" t="s">
        <v>280</v>
      </c>
      <c r="I54" s="10" t="s">
        <v>173</v>
      </c>
      <c r="J54" s="1"/>
      <c r="K54" s="1">
        <v>40.47</v>
      </c>
      <c r="L54" s="1">
        <v>88.3</v>
      </c>
      <c r="M54" s="1">
        <f>L54*0.4</f>
        <v>35.32</v>
      </c>
      <c r="N54" s="1">
        <f>K54+M54</f>
        <v>75.78999999999999</v>
      </c>
      <c r="O54" s="1">
        <v>1</v>
      </c>
    </row>
    <row r="55" spans="1:15" s="7" customFormat="1" ht="39.75" customHeight="1">
      <c r="A55" s="6">
        <v>52</v>
      </c>
      <c r="B55" s="8" t="s">
        <v>279</v>
      </c>
      <c r="C55" s="9">
        <v>1</v>
      </c>
      <c r="D55" s="1" t="s">
        <v>278</v>
      </c>
      <c r="E55" s="11" t="s">
        <v>172</v>
      </c>
      <c r="F55" s="12" t="s">
        <v>277</v>
      </c>
      <c r="G55" s="12" t="s">
        <v>276</v>
      </c>
      <c r="H55" s="13" t="s">
        <v>275</v>
      </c>
      <c r="I55" s="10" t="s">
        <v>173</v>
      </c>
      <c r="J55" s="1"/>
      <c r="K55" s="1">
        <v>37.62</v>
      </c>
      <c r="L55" s="1">
        <v>85.86</v>
      </c>
      <c r="M55" s="1">
        <f>L55*0.4</f>
        <v>34.344</v>
      </c>
      <c r="N55" s="1">
        <f>K55+M55</f>
        <v>71.964</v>
      </c>
      <c r="O55" s="1">
        <v>1</v>
      </c>
    </row>
  </sheetData>
  <sheetProtection objects="1" formatCells="0" formatColumns="0" formatRows="0"/>
  <mergeCells count="18">
    <mergeCell ref="A1:B1"/>
    <mergeCell ref="A2:O2"/>
    <mergeCell ref="B44:B45"/>
    <mergeCell ref="C44:C45"/>
    <mergeCell ref="B39:B40"/>
    <mergeCell ref="C39:C40"/>
    <mergeCell ref="C30:C31"/>
    <mergeCell ref="B30:B31"/>
    <mergeCell ref="B4:B6"/>
    <mergeCell ref="C4:C6"/>
    <mergeCell ref="B19:B21"/>
    <mergeCell ref="C19:C21"/>
    <mergeCell ref="B22:B23"/>
    <mergeCell ref="C22:C23"/>
    <mergeCell ref="C34:C35"/>
    <mergeCell ref="B34:B35"/>
    <mergeCell ref="B24:B26"/>
    <mergeCell ref="C24:C26"/>
  </mergeCells>
  <printOptions horizontalCentered="1"/>
  <pageMargins left="0.23" right="0.355" top="0.344" bottom="0.511" header="0.355" footer="0.3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</cp:lastModifiedBy>
  <cp:lastPrinted>2021-08-12T07:17:29Z</cp:lastPrinted>
  <dcterms:created xsi:type="dcterms:W3CDTF">2017-03-27T09:25:29Z</dcterms:created>
  <dcterms:modified xsi:type="dcterms:W3CDTF">2021-08-13T03:30:49Z</dcterms:modified>
  <cp:category/>
  <cp:version/>
  <cp:contentType/>
  <cp:contentStatus/>
</cp:coreProperties>
</file>