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专职队员" sheetId="1" r:id="rId1"/>
  </sheets>
  <calcPr calcId="144525"/>
</workbook>
</file>

<file path=xl/sharedStrings.xml><?xml version="1.0" encoding="utf-8"?>
<sst xmlns="http://schemas.openxmlformats.org/spreadsheetml/2006/main" count="110" uniqueCount="103">
  <si>
    <t xml:space="preserve">补充招聘专职消防员体能、岗位适应性测试成绩公示表 </t>
  </si>
  <si>
    <t>姓名</t>
  </si>
  <si>
    <t>体  能  项  目</t>
  </si>
  <si>
    <t>岗位适应性测试</t>
  </si>
  <si>
    <t>面试成绩</t>
  </si>
  <si>
    <t>总得分</t>
  </si>
  <si>
    <t>排名</t>
  </si>
  <si>
    <t>单杠引体向上</t>
  </si>
  <si>
    <t>成绩</t>
  </si>
  <si>
    <t>双杠臂屈伸</t>
  </si>
  <si>
    <t>俯卧撑</t>
  </si>
  <si>
    <t>仰卧      起坐</t>
  </si>
  <si>
    <t>5000米</t>
  </si>
  <si>
    <t>体能总得分</t>
  </si>
  <si>
    <t>负重攀登六楼</t>
  </si>
  <si>
    <t>原地攀登六米拉梯</t>
  </si>
  <si>
    <t>拖拽</t>
  </si>
  <si>
    <t>岗位适应性测试得分</t>
  </si>
  <si>
    <t>葛虎林</t>
  </si>
  <si>
    <t>23′35</t>
  </si>
  <si>
    <t>53″17</t>
  </si>
  <si>
    <t>5″77</t>
  </si>
  <si>
    <t>5″55</t>
  </si>
  <si>
    <t>刘争强</t>
  </si>
  <si>
    <t>23′58</t>
  </si>
  <si>
    <t>51″42</t>
  </si>
  <si>
    <t>9″20</t>
  </si>
  <si>
    <t>5″40</t>
  </si>
  <si>
    <t>李  波</t>
  </si>
  <si>
    <t>26′27</t>
  </si>
  <si>
    <t>51″01</t>
  </si>
  <si>
    <t>8″38</t>
  </si>
  <si>
    <t>4″94</t>
  </si>
  <si>
    <t>高  鹏</t>
  </si>
  <si>
    <t>29′07</t>
  </si>
  <si>
    <t>50″06</t>
  </si>
  <si>
    <t>8″16</t>
  </si>
  <si>
    <t>4″69</t>
  </si>
  <si>
    <t>杨永强</t>
  </si>
  <si>
    <t>32′15</t>
  </si>
  <si>
    <t>53″08</t>
  </si>
  <si>
    <t>11″06</t>
  </si>
  <si>
    <t>4″99</t>
  </si>
  <si>
    <t>白磊懿</t>
  </si>
  <si>
    <t>31′44</t>
  </si>
  <si>
    <t>1′0″2</t>
  </si>
  <si>
    <t>6″08</t>
  </si>
  <si>
    <t>7″15</t>
  </si>
  <si>
    <t>张  健</t>
  </si>
  <si>
    <t>26′04</t>
  </si>
  <si>
    <t>55″94</t>
  </si>
  <si>
    <t>7″95</t>
  </si>
  <si>
    <t>5″12</t>
  </si>
  <si>
    <t>王  博</t>
  </si>
  <si>
    <t>30′13</t>
  </si>
  <si>
    <t>51″91</t>
  </si>
  <si>
    <t>8″12</t>
  </si>
  <si>
    <t>5″96</t>
  </si>
  <si>
    <t>薛亚龙</t>
  </si>
  <si>
    <t>32′25</t>
  </si>
  <si>
    <t>1′01″21</t>
  </si>
  <si>
    <t>10″67</t>
  </si>
  <si>
    <t>5″18</t>
  </si>
  <si>
    <t>郭  帆</t>
  </si>
  <si>
    <t>28′51</t>
  </si>
  <si>
    <t>55″63</t>
  </si>
  <si>
    <t>7″71</t>
  </si>
  <si>
    <t>4″95</t>
  </si>
  <si>
    <t>张鹏飞</t>
  </si>
  <si>
    <t>32′08</t>
  </si>
  <si>
    <t>1′08″70</t>
  </si>
  <si>
    <t>11″92</t>
  </si>
  <si>
    <t>4″60</t>
  </si>
  <si>
    <t>党泽玉</t>
  </si>
  <si>
    <t>28′56</t>
  </si>
  <si>
    <t>54″17</t>
  </si>
  <si>
    <t>12″17</t>
  </si>
  <si>
    <t>4″42</t>
  </si>
  <si>
    <t>彭超楠</t>
  </si>
  <si>
    <t>29′51</t>
  </si>
  <si>
    <t>1′01″71</t>
  </si>
  <si>
    <t>9″06</t>
  </si>
  <si>
    <t>5″60</t>
  </si>
  <si>
    <t>赵鹏杰</t>
  </si>
  <si>
    <t>36′32</t>
  </si>
  <si>
    <t>57″74</t>
  </si>
  <si>
    <t>9″69</t>
  </si>
  <si>
    <t>3″92</t>
  </si>
  <si>
    <t>蔺文浩</t>
  </si>
  <si>
    <t>29′22</t>
  </si>
  <si>
    <t>1′04″79</t>
  </si>
  <si>
    <t>8″65</t>
  </si>
  <si>
    <t>4″21</t>
  </si>
  <si>
    <t>李瑞英</t>
  </si>
  <si>
    <t>33′47</t>
  </si>
  <si>
    <t>1′08″12</t>
  </si>
  <si>
    <t>11″72</t>
  </si>
  <si>
    <t>5″48</t>
  </si>
  <si>
    <t>薛向前</t>
  </si>
  <si>
    <t>38′04</t>
  </si>
  <si>
    <t>1′24″16</t>
  </si>
  <si>
    <t>11″41</t>
  </si>
  <si>
    <t>4″80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</si>
</sst>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rgb="FF7030A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selection activeCell="S11" sqref="S11"/>
    </sheetView>
  </sheetViews>
  <sheetFormatPr defaultColWidth="9" defaultRowHeight="13.5"/>
  <cols>
    <col min="1" max="1" width="8.44166666666667" customWidth="1"/>
    <col min="2" max="2" width="5.625" customWidth="1"/>
    <col min="3" max="3" width="5.375" customWidth="1"/>
    <col min="4" max="4" width="6.75" customWidth="1"/>
    <col min="5" max="5" width="6" customWidth="1"/>
    <col min="6" max="6" width="6.625" customWidth="1"/>
    <col min="7" max="7" width="5.75" customWidth="1"/>
    <col min="8" max="8" width="5.625" customWidth="1"/>
    <col min="9" max="9" width="6.125" customWidth="1"/>
    <col min="10" max="10" width="8.25" customWidth="1"/>
    <col min="11" max="11" width="6.375" customWidth="1"/>
    <col min="12" max="12" width="7.775" customWidth="1"/>
    <col min="13" max="13" width="10.75" customWidth="1"/>
    <col min="14" max="14" width="5.5" customWidth="1"/>
    <col min="15" max="15" width="8.75" customWidth="1"/>
    <col min="16" max="16" width="6.125" customWidth="1"/>
    <col min="17" max="17" width="6.875" customWidth="1"/>
    <col min="18" max="18" width="6.125" customWidth="1"/>
    <col min="19" max="19" width="7.775" customWidth="1"/>
    <col min="20" max="20" width="6.25" customWidth="1"/>
    <col min="21" max="21" width="9.125" customWidth="1"/>
    <col min="22" max="22" width="7.875" customWidth="1"/>
  </cols>
  <sheetData>
    <row r="1" ht="51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45" customHeight="1" spans="1:22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10"/>
      <c r="M2" s="4" t="s">
        <v>3</v>
      </c>
      <c r="N2" s="5"/>
      <c r="O2" s="5"/>
      <c r="P2" s="5"/>
      <c r="Q2" s="5"/>
      <c r="R2" s="5"/>
      <c r="S2" s="5"/>
      <c r="T2" s="13" t="s">
        <v>4</v>
      </c>
      <c r="U2" s="13" t="s">
        <v>5</v>
      </c>
      <c r="V2" s="13" t="s">
        <v>6</v>
      </c>
    </row>
    <row r="3" ht="57" customHeight="1" spans="1:22">
      <c r="A3" s="3"/>
      <c r="B3" s="6" t="s">
        <v>7</v>
      </c>
      <c r="C3" s="6" t="s">
        <v>8</v>
      </c>
      <c r="D3" s="6" t="s">
        <v>9</v>
      </c>
      <c r="E3" s="6" t="s">
        <v>8</v>
      </c>
      <c r="F3" s="6" t="s">
        <v>10</v>
      </c>
      <c r="G3" s="6" t="s">
        <v>8</v>
      </c>
      <c r="H3" s="6" t="s">
        <v>11</v>
      </c>
      <c r="I3" s="6" t="s">
        <v>8</v>
      </c>
      <c r="J3" s="6" t="s">
        <v>12</v>
      </c>
      <c r="K3" s="6" t="s">
        <v>8</v>
      </c>
      <c r="L3" s="6" t="s">
        <v>13</v>
      </c>
      <c r="M3" s="6" t="s">
        <v>14</v>
      </c>
      <c r="N3" s="6" t="s">
        <v>8</v>
      </c>
      <c r="O3" s="6" t="s">
        <v>15</v>
      </c>
      <c r="P3" s="6" t="s">
        <v>8</v>
      </c>
      <c r="Q3" s="6" t="s">
        <v>16</v>
      </c>
      <c r="R3" s="6" t="s">
        <v>8</v>
      </c>
      <c r="S3" s="14" t="s">
        <v>17</v>
      </c>
      <c r="T3" s="13"/>
      <c r="U3" s="13"/>
      <c r="V3" s="13"/>
    </row>
    <row r="4" s="1" customFormat="1" ht="28" customHeight="1" spans="1:22">
      <c r="A4" s="7" t="s">
        <v>18</v>
      </c>
      <c r="B4" s="8">
        <v>15</v>
      </c>
      <c r="C4" s="9">
        <v>100</v>
      </c>
      <c r="D4" s="9">
        <v>19</v>
      </c>
      <c r="E4" s="9">
        <v>70</v>
      </c>
      <c r="F4" s="9">
        <v>58</v>
      </c>
      <c r="G4" s="9">
        <v>90</v>
      </c>
      <c r="H4" s="9">
        <v>68</v>
      </c>
      <c r="I4" s="9">
        <v>100</v>
      </c>
      <c r="J4" s="9" t="s">
        <v>19</v>
      </c>
      <c r="K4" s="9">
        <v>80</v>
      </c>
      <c r="L4" s="11">
        <f t="shared" ref="L4:L11" si="0">(C4+E4+G4+I4+K4)/5</f>
        <v>88</v>
      </c>
      <c r="M4" s="8" t="s">
        <v>20</v>
      </c>
      <c r="N4" s="9">
        <v>75</v>
      </c>
      <c r="O4" s="9" t="s">
        <v>21</v>
      </c>
      <c r="P4" s="9">
        <v>100</v>
      </c>
      <c r="Q4" s="9" t="s">
        <v>22</v>
      </c>
      <c r="R4" s="9">
        <v>30</v>
      </c>
      <c r="S4" s="11">
        <f t="shared" ref="S4:S11" si="1">(N4+P4+R4)/3</f>
        <v>68.3333333333333</v>
      </c>
      <c r="T4" s="11">
        <v>90.6</v>
      </c>
      <c r="U4" s="15">
        <f t="shared" ref="U4:U11" si="2">L4*0.7+S4*0.2+T4*0.1</f>
        <v>84.3266666666667</v>
      </c>
      <c r="V4" s="9">
        <v>1</v>
      </c>
    </row>
    <row r="5" s="1" customFormat="1" ht="28" customHeight="1" spans="1:22">
      <c r="A5" s="7" t="s">
        <v>23</v>
      </c>
      <c r="B5" s="8">
        <v>13</v>
      </c>
      <c r="C5" s="9">
        <v>95</v>
      </c>
      <c r="D5" s="9">
        <v>20</v>
      </c>
      <c r="E5" s="9">
        <v>75</v>
      </c>
      <c r="F5" s="9">
        <v>32</v>
      </c>
      <c r="G5" s="9">
        <v>0</v>
      </c>
      <c r="H5" s="9">
        <v>57</v>
      </c>
      <c r="I5" s="9">
        <v>95</v>
      </c>
      <c r="J5" s="9" t="s">
        <v>24</v>
      </c>
      <c r="K5" s="9">
        <v>80</v>
      </c>
      <c r="L5" s="11">
        <f t="shared" si="0"/>
        <v>69</v>
      </c>
      <c r="M5" s="8" t="s">
        <v>25</v>
      </c>
      <c r="N5" s="9">
        <v>90</v>
      </c>
      <c r="O5" s="9" t="s">
        <v>26</v>
      </c>
      <c r="P5" s="9">
        <v>55</v>
      </c>
      <c r="Q5" s="9" t="s">
        <v>27</v>
      </c>
      <c r="R5" s="9">
        <v>40</v>
      </c>
      <c r="S5" s="11">
        <f t="shared" si="1"/>
        <v>61.6666666666667</v>
      </c>
      <c r="T5" s="11">
        <v>91</v>
      </c>
      <c r="U5" s="15">
        <f t="shared" si="2"/>
        <v>69.7333333333333</v>
      </c>
      <c r="V5" s="9">
        <v>2</v>
      </c>
    </row>
    <row r="6" s="1" customFormat="1" ht="28" customHeight="1" spans="1:22">
      <c r="A6" s="7" t="s">
        <v>28</v>
      </c>
      <c r="B6" s="8">
        <v>7</v>
      </c>
      <c r="C6" s="9">
        <v>75</v>
      </c>
      <c r="D6" s="9">
        <v>6</v>
      </c>
      <c r="E6" s="9">
        <v>0</v>
      </c>
      <c r="F6" s="9">
        <v>67</v>
      </c>
      <c r="G6" s="9">
        <v>95</v>
      </c>
      <c r="H6" s="9">
        <v>57</v>
      </c>
      <c r="I6" s="9">
        <v>95</v>
      </c>
      <c r="J6" s="9" t="s">
        <v>29</v>
      </c>
      <c r="K6" s="9">
        <v>0</v>
      </c>
      <c r="L6" s="11">
        <f t="shared" si="0"/>
        <v>53</v>
      </c>
      <c r="M6" s="8" t="s">
        <v>30</v>
      </c>
      <c r="N6" s="9">
        <v>95</v>
      </c>
      <c r="O6" s="9" t="s">
        <v>31</v>
      </c>
      <c r="P6" s="9">
        <v>70</v>
      </c>
      <c r="Q6" s="9" t="s">
        <v>32</v>
      </c>
      <c r="R6" s="9">
        <v>65</v>
      </c>
      <c r="S6" s="11">
        <f t="shared" si="1"/>
        <v>76.6666666666667</v>
      </c>
      <c r="T6" s="11">
        <v>91.4</v>
      </c>
      <c r="U6" s="15">
        <f t="shared" si="2"/>
        <v>61.5733333333333</v>
      </c>
      <c r="V6" s="9">
        <v>3</v>
      </c>
    </row>
    <row r="7" s="1" customFormat="1" ht="28" customHeight="1" spans="1:22">
      <c r="A7" s="7" t="s">
        <v>33</v>
      </c>
      <c r="B7" s="8">
        <v>6</v>
      </c>
      <c r="C7" s="9">
        <v>70</v>
      </c>
      <c r="D7" s="9">
        <v>9</v>
      </c>
      <c r="E7" s="9">
        <v>0</v>
      </c>
      <c r="F7" s="9">
        <v>70</v>
      </c>
      <c r="G7" s="9">
        <v>100</v>
      </c>
      <c r="H7" s="9">
        <v>51</v>
      </c>
      <c r="I7" s="9">
        <v>85</v>
      </c>
      <c r="J7" s="9" t="s">
        <v>34</v>
      </c>
      <c r="K7" s="12">
        <v>0</v>
      </c>
      <c r="L7" s="11">
        <f t="shared" si="0"/>
        <v>51</v>
      </c>
      <c r="M7" s="8" t="s">
        <v>35</v>
      </c>
      <c r="N7" s="12">
        <v>100</v>
      </c>
      <c r="O7" s="9" t="s">
        <v>36</v>
      </c>
      <c r="P7" s="9">
        <v>75</v>
      </c>
      <c r="Q7" s="9" t="s">
        <v>37</v>
      </c>
      <c r="R7" s="9">
        <v>75</v>
      </c>
      <c r="S7" s="11">
        <f t="shared" si="1"/>
        <v>83.3333333333333</v>
      </c>
      <c r="T7" s="11">
        <v>90.8</v>
      </c>
      <c r="U7" s="15">
        <f t="shared" si="2"/>
        <v>61.4466666666667</v>
      </c>
      <c r="V7" s="9">
        <v>4</v>
      </c>
    </row>
    <row r="8" s="1" customFormat="1" ht="28" customHeight="1" spans="1:22">
      <c r="A8" s="7" t="s">
        <v>38</v>
      </c>
      <c r="B8" s="8">
        <v>8</v>
      </c>
      <c r="C8" s="9">
        <v>80</v>
      </c>
      <c r="D8" s="9">
        <v>2</v>
      </c>
      <c r="E8" s="9">
        <v>0</v>
      </c>
      <c r="F8" s="9">
        <v>61</v>
      </c>
      <c r="G8" s="9">
        <v>90</v>
      </c>
      <c r="H8" s="9">
        <v>55</v>
      </c>
      <c r="I8" s="9">
        <v>90</v>
      </c>
      <c r="J8" s="9" t="s">
        <v>39</v>
      </c>
      <c r="K8" s="9">
        <v>0</v>
      </c>
      <c r="L8" s="11">
        <f t="shared" si="0"/>
        <v>52</v>
      </c>
      <c r="M8" s="8" t="s">
        <v>40</v>
      </c>
      <c r="N8" s="9">
        <v>80</v>
      </c>
      <c r="O8" s="9" t="s">
        <v>41</v>
      </c>
      <c r="P8" s="9">
        <v>40</v>
      </c>
      <c r="Q8" s="9" t="s">
        <v>42</v>
      </c>
      <c r="R8" s="9">
        <v>60</v>
      </c>
      <c r="S8" s="11">
        <f t="shared" si="1"/>
        <v>60</v>
      </c>
      <c r="T8" s="11">
        <v>90.6</v>
      </c>
      <c r="U8" s="15">
        <f t="shared" si="2"/>
        <v>57.46</v>
      </c>
      <c r="V8" s="9">
        <v>5</v>
      </c>
    </row>
    <row r="9" s="1" customFormat="1" ht="28" customHeight="1" spans="1:22">
      <c r="A9" s="7" t="s">
        <v>43</v>
      </c>
      <c r="B9" s="8">
        <v>13</v>
      </c>
      <c r="C9" s="9">
        <v>95</v>
      </c>
      <c r="D9" s="9">
        <v>18</v>
      </c>
      <c r="E9" s="9">
        <v>70</v>
      </c>
      <c r="F9" s="9">
        <v>60</v>
      </c>
      <c r="G9" s="9">
        <v>90</v>
      </c>
      <c r="H9" s="9">
        <v>34</v>
      </c>
      <c r="I9" s="9">
        <v>0</v>
      </c>
      <c r="J9" s="9" t="s">
        <v>44</v>
      </c>
      <c r="K9" s="9">
        <v>0</v>
      </c>
      <c r="L9" s="11">
        <f t="shared" si="0"/>
        <v>51</v>
      </c>
      <c r="M9" s="8" t="s">
        <v>45</v>
      </c>
      <c r="N9" s="9">
        <v>45</v>
      </c>
      <c r="O9" s="9" t="s">
        <v>46</v>
      </c>
      <c r="P9" s="9">
        <v>95</v>
      </c>
      <c r="Q9" s="9" t="s">
        <v>47</v>
      </c>
      <c r="R9" s="9">
        <v>15</v>
      </c>
      <c r="S9" s="11">
        <f t="shared" si="1"/>
        <v>51.6666666666667</v>
      </c>
      <c r="T9" s="11">
        <v>89.4</v>
      </c>
      <c r="U9" s="15">
        <f t="shared" si="2"/>
        <v>54.9733333333333</v>
      </c>
      <c r="V9" s="9">
        <v>6</v>
      </c>
    </row>
    <row r="10" s="1" customFormat="1" ht="28" customHeight="1" spans="1:22">
      <c r="A10" s="7" t="s">
        <v>48</v>
      </c>
      <c r="B10" s="8">
        <v>3</v>
      </c>
      <c r="C10" s="9">
        <v>55</v>
      </c>
      <c r="D10" s="9">
        <v>8</v>
      </c>
      <c r="E10" s="9">
        <v>0</v>
      </c>
      <c r="F10" s="9">
        <v>60</v>
      </c>
      <c r="G10" s="9">
        <v>90</v>
      </c>
      <c r="H10" s="9">
        <v>44</v>
      </c>
      <c r="I10" s="9">
        <v>70</v>
      </c>
      <c r="J10" s="9" t="s">
        <v>49</v>
      </c>
      <c r="K10" s="9">
        <v>0</v>
      </c>
      <c r="L10" s="11">
        <f t="shared" si="0"/>
        <v>43</v>
      </c>
      <c r="M10" s="8" t="s">
        <v>50</v>
      </c>
      <c r="N10" s="9">
        <v>60</v>
      </c>
      <c r="O10" s="9" t="s">
        <v>51</v>
      </c>
      <c r="P10" s="9">
        <v>85</v>
      </c>
      <c r="Q10" s="9" t="s">
        <v>52</v>
      </c>
      <c r="R10" s="9">
        <v>55</v>
      </c>
      <c r="S10" s="11">
        <f t="shared" si="1"/>
        <v>66.6666666666667</v>
      </c>
      <c r="T10" s="11">
        <v>88.4</v>
      </c>
      <c r="U10" s="15">
        <f t="shared" si="2"/>
        <v>52.2733333333333</v>
      </c>
      <c r="V10" s="9">
        <v>7</v>
      </c>
    </row>
    <row r="11" s="1" customFormat="1" ht="28" customHeight="1" spans="1:22">
      <c r="A11" s="7" t="s">
        <v>53</v>
      </c>
      <c r="B11" s="8">
        <v>1</v>
      </c>
      <c r="C11" s="9">
        <v>40</v>
      </c>
      <c r="D11" s="9">
        <v>2</v>
      </c>
      <c r="E11" s="9">
        <v>0</v>
      </c>
      <c r="F11" s="9">
        <v>62</v>
      </c>
      <c r="G11" s="9">
        <v>95</v>
      </c>
      <c r="H11" s="9">
        <v>43</v>
      </c>
      <c r="I11" s="9">
        <v>70</v>
      </c>
      <c r="J11" s="9" t="s">
        <v>54</v>
      </c>
      <c r="K11" s="9">
        <v>0</v>
      </c>
      <c r="L11" s="11">
        <f t="shared" si="0"/>
        <v>41</v>
      </c>
      <c r="M11" s="8" t="s">
        <v>55</v>
      </c>
      <c r="N11" s="9">
        <v>85</v>
      </c>
      <c r="O11" s="9" t="s">
        <v>56</v>
      </c>
      <c r="P11" s="9">
        <v>80</v>
      </c>
      <c r="Q11" s="9" t="s">
        <v>57</v>
      </c>
      <c r="R11" s="9">
        <v>20</v>
      </c>
      <c r="S11" s="11">
        <f t="shared" si="1"/>
        <v>61.6666666666667</v>
      </c>
      <c r="T11" s="11">
        <v>88.2</v>
      </c>
      <c r="U11" s="15">
        <f t="shared" si="2"/>
        <v>49.8533333333333</v>
      </c>
      <c r="V11" s="9">
        <v>8</v>
      </c>
    </row>
    <row r="12" ht="28" customHeight="1" spans="1:22">
      <c r="A12" s="7" t="s">
        <v>58</v>
      </c>
      <c r="B12" s="8">
        <v>5</v>
      </c>
      <c r="C12" s="9">
        <v>65</v>
      </c>
      <c r="D12" s="9">
        <v>4</v>
      </c>
      <c r="E12" s="9">
        <v>0</v>
      </c>
      <c r="F12" s="9">
        <v>35</v>
      </c>
      <c r="G12" s="9">
        <v>60</v>
      </c>
      <c r="H12" s="9">
        <v>41</v>
      </c>
      <c r="I12" s="9">
        <v>65</v>
      </c>
      <c r="J12" s="9" t="s">
        <v>59</v>
      </c>
      <c r="K12" s="9">
        <v>0</v>
      </c>
      <c r="L12" s="11">
        <f t="shared" ref="L12:L22" si="3">(C12+E12+G12+I12+K12)/5</f>
        <v>38</v>
      </c>
      <c r="M12" s="8" t="s">
        <v>60</v>
      </c>
      <c r="N12" s="9">
        <v>40</v>
      </c>
      <c r="O12" s="9" t="s">
        <v>61</v>
      </c>
      <c r="P12" s="9">
        <v>45</v>
      </c>
      <c r="Q12" s="9" t="s">
        <v>62</v>
      </c>
      <c r="R12" s="9">
        <v>50</v>
      </c>
      <c r="S12" s="11">
        <f t="shared" ref="S12:S22" si="4">(N12+P12+R12)/3</f>
        <v>45</v>
      </c>
      <c r="T12" s="11">
        <v>86.4</v>
      </c>
      <c r="U12" s="15">
        <f t="shared" ref="U12:U22" si="5">L12*0.7+S12*0.2+T12*0.1</f>
        <v>44.24</v>
      </c>
      <c r="V12" s="9">
        <v>9</v>
      </c>
    </row>
    <row r="13" ht="28" customHeight="1" spans="1:22">
      <c r="A13" s="7" t="s">
        <v>63</v>
      </c>
      <c r="B13" s="8">
        <v>3</v>
      </c>
      <c r="C13" s="9">
        <v>55</v>
      </c>
      <c r="D13" s="9">
        <v>5</v>
      </c>
      <c r="E13" s="9">
        <v>0</v>
      </c>
      <c r="F13" s="9">
        <v>43</v>
      </c>
      <c r="G13" s="9">
        <v>75</v>
      </c>
      <c r="H13" s="9">
        <v>24</v>
      </c>
      <c r="I13" s="9">
        <v>0</v>
      </c>
      <c r="J13" s="9" t="s">
        <v>64</v>
      </c>
      <c r="K13" s="9">
        <v>0</v>
      </c>
      <c r="L13" s="11">
        <f t="shared" si="3"/>
        <v>26</v>
      </c>
      <c r="M13" s="8" t="s">
        <v>65</v>
      </c>
      <c r="N13" s="9">
        <v>65</v>
      </c>
      <c r="O13" s="9" t="s">
        <v>66</v>
      </c>
      <c r="P13" s="9">
        <v>90</v>
      </c>
      <c r="Q13" s="9" t="s">
        <v>67</v>
      </c>
      <c r="R13" s="9">
        <v>65</v>
      </c>
      <c r="S13" s="11">
        <f t="shared" si="4"/>
        <v>73.3333333333333</v>
      </c>
      <c r="T13" s="11">
        <v>87</v>
      </c>
      <c r="U13" s="15">
        <f t="shared" si="5"/>
        <v>41.5666666666667</v>
      </c>
      <c r="V13" s="9">
        <v>10</v>
      </c>
    </row>
    <row r="14" ht="28" customHeight="1" spans="1:22">
      <c r="A14" s="7" t="s">
        <v>68</v>
      </c>
      <c r="B14" s="8">
        <v>4</v>
      </c>
      <c r="C14" s="9">
        <v>60</v>
      </c>
      <c r="D14" s="9">
        <v>6</v>
      </c>
      <c r="E14" s="9">
        <v>0</v>
      </c>
      <c r="F14" s="9">
        <v>30</v>
      </c>
      <c r="G14" s="9">
        <v>0</v>
      </c>
      <c r="H14" s="9">
        <v>44</v>
      </c>
      <c r="I14" s="9">
        <v>70</v>
      </c>
      <c r="J14" s="9" t="s">
        <v>69</v>
      </c>
      <c r="K14" s="12">
        <v>0</v>
      </c>
      <c r="L14" s="11">
        <f t="shared" si="3"/>
        <v>26</v>
      </c>
      <c r="M14" s="8" t="s">
        <v>70</v>
      </c>
      <c r="N14" s="12">
        <v>20</v>
      </c>
      <c r="O14" s="9" t="s">
        <v>71</v>
      </c>
      <c r="P14" s="9">
        <v>20</v>
      </c>
      <c r="Q14" s="9" t="s">
        <v>72</v>
      </c>
      <c r="R14" s="9">
        <v>80</v>
      </c>
      <c r="S14" s="11">
        <f t="shared" si="4"/>
        <v>40</v>
      </c>
      <c r="T14" s="11">
        <v>91.2</v>
      </c>
      <c r="U14" s="15">
        <f t="shared" si="5"/>
        <v>35.32</v>
      </c>
      <c r="V14" s="9">
        <v>11</v>
      </c>
    </row>
    <row r="15" ht="28" customHeight="1" spans="1:22">
      <c r="A15" s="7" t="s">
        <v>73</v>
      </c>
      <c r="B15" s="8">
        <v>1</v>
      </c>
      <c r="C15" s="9">
        <v>40</v>
      </c>
      <c r="D15" s="9">
        <v>6</v>
      </c>
      <c r="E15" s="9">
        <v>0</v>
      </c>
      <c r="F15" s="9">
        <v>25</v>
      </c>
      <c r="G15" s="9">
        <v>0</v>
      </c>
      <c r="H15" s="9">
        <v>40</v>
      </c>
      <c r="I15" s="9">
        <v>65</v>
      </c>
      <c r="J15" s="9" t="s">
        <v>74</v>
      </c>
      <c r="K15" s="9">
        <v>0</v>
      </c>
      <c r="L15" s="11">
        <f t="shared" si="3"/>
        <v>21</v>
      </c>
      <c r="M15" s="8" t="s">
        <v>75</v>
      </c>
      <c r="N15" s="9">
        <v>70</v>
      </c>
      <c r="O15" s="9" t="s">
        <v>76</v>
      </c>
      <c r="P15" s="9">
        <v>15</v>
      </c>
      <c r="Q15" s="9" t="s">
        <v>77</v>
      </c>
      <c r="R15" s="9">
        <v>85</v>
      </c>
      <c r="S15" s="11">
        <f t="shared" si="4"/>
        <v>56.6666666666667</v>
      </c>
      <c r="T15" s="11">
        <v>91.8</v>
      </c>
      <c r="U15" s="15">
        <f t="shared" si="5"/>
        <v>35.2133333333333</v>
      </c>
      <c r="V15" s="9">
        <v>12</v>
      </c>
    </row>
    <row r="16" ht="28" customHeight="1" spans="1:22">
      <c r="A16" s="7" t="s">
        <v>78</v>
      </c>
      <c r="B16" s="8">
        <v>2</v>
      </c>
      <c r="C16" s="9">
        <v>50</v>
      </c>
      <c r="D16" s="9">
        <v>5</v>
      </c>
      <c r="E16" s="9">
        <v>0</v>
      </c>
      <c r="F16" s="9">
        <v>29</v>
      </c>
      <c r="G16" s="9">
        <v>0</v>
      </c>
      <c r="H16" s="9">
        <v>40</v>
      </c>
      <c r="I16" s="9">
        <v>65</v>
      </c>
      <c r="J16" s="9" t="s">
        <v>79</v>
      </c>
      <c r="K16" s="9">
        <v>0</v>
      </c>
      <c r="L16" s="11">
        <f t="shared" si="3"/>
        <v>23</v>
      </c>
      <c r="M16" s="8" t="s">
        <v>80</v>
      </c>
      <c r="N16" s="9">
        <v>35</v>
      </c>
      <c r="O16" s="9" t="s">
        <v>81</v>
      </c>
      <c r="P16" s="9">
        <v>60</v>
      </c>
      <c r="Q16" s="9" t="s">
        <v>82</v>
      </c>
      <c r="R16" s="9">
        <v>25</v>
      </c>
      <c r="S16" s="11">
        <f t="shared" si="4"/>
        <v>40</v>
      </c>
      <c r="T16" s="11">
        <v>86.2</v>
      </c>
      <c r="U16" s="15">
        <f t="shared" si="5"/>
        <v>32.72</v>
      </c>
      <c r="V16" s="9">
        <v>13</v>
      </c>
    </row>
    <row r="17" ht="28" customHeight="1" spans="1:22">
      <c r="A17" s="7" t="s">
        <v>83</v>
      </c>
      <c r="B17" s="8">
        <v>4</v>
      </c>
      <c r="C17" s="9">
        <v>60</v>
      </c>
      <c r="D17" s="9">
        <v>5</v>
      </c>
      <c r="E17" s="9">
        <v>0</v>
      </c>
      <c r="F17" s="9">
        <v>33</v>
      </c>
      <c r="G17" s="9">
        <v>0</v>
      </c>
      <c r="H17" s="9">
        <v>30</v>
      </c>
      <c r="I17" s="9">
        <v>0</v>
      </c>
      <c r="J17" s="9" t="s">
        <v>84</v>
      </c>
      <c r="K17" s="9">
        <v>0</v>
      </c>
      <c r="L17" s="11">
        <f t="shared" si="3"/>
        <v>12</v>
      </c>
      <c r="M17" s="8" t="s">
        <v>85</v>
      </c>
      <c r="N17" s="9">
        <v>55</v>
      </c>
      <c r="O17" s="9" t="s">
        <v>86</v>
      </c>
      <c r="P17" s="9">
        <v>50</v>
      </c>
      <c r="Q17" s="9" t="s">
        <v>87</v>
      </c>
      <c r="R17" s="9">
        <v>100</v>
      </c>
      <c r="S17" s="11">
        <f t="shared" si="4"/>
        <v>68.3333333333333</v>
      </c>
      <c r="T17" s="11">
        <v>87.8</v>
      </c>
      <c r="U17" s="15">
        <f t="shared" si="5"/>
        <v>30.8466666666667</v>
      </c>
      <c r="V17" s="9">
        <v>14</v>
      </c>
    </row>
    <row r="18" ht="28" customHeight="1" spans="1:22">
      <c r="A18" s="7" t="s">
        <v>88</v>
      </c>
      <c r="B18" s="8">
        <v>2</v>
      </c>
      <c r="C18" s="9">
        <v>50</v>
      </c>
      <c r="D18" s="9">
        <v>5</v>
      </c>
      <c r="E18" s="9">
        <v>0</v>
      </c>
      <c r="F18" s="9">
        <v>17</v>
      </c>
      <c r="G18" s="9">
        <v>0</v>
      </c>
      <c r="H18" s="9">
        <v>3</v>
      </c>
      <c r="I18" s="9">
        <v>0</v>
      </c>
      <c r="J18" s="9" t="s">
        <v>89</v>
      </c>
      <c r="K18" s="9">
        <v>0</v>
      </c>
      <c r="L18" s="11">
        <f t="shared" si="3"/>
        <v>10</v>
      </c>
      <c r="M18" s="8" t="s">
        <v>90</v>
      </c>
      <c r="N18" s="9">
        <v>30</v>
      </c>
      <c r="O18" s="9" t="s">
        <v>91</v>
      </c>
      <c r="P18" s="9">
        <v>65</v>
      </c>
      <c r="Q18" s="9" t="s">
        <v>92</v>
      </c>
      <c r="R18" s="9">
        <v>95</v>
      </c>
      <c r="S18" s="11">
        <f t="shared" si="4"/>
        <v>63.3333333333333</v>
      </c>
      <c r="T18" s="11">
        <v>87</v>
      </c>
      <c r="U18" s="15">
        <f t="shared" si="5"/>
        <v>28.3666666666667</v>
      </c>
      <c r="V18" s="9">
        <v>15</v>
      </c>
    </row>
    <row r="19" ht="28" customHeight="1" spans="1:22">
      <c r="A19" s="7" t="s">
        <v>93</v>
      </c>
      <c r="B19" s="8">
        <v>3</v>
      </c>
      <c r="C19" s="9">
        <v>55</v>
      </c>
      <c r="D19" s="9">
        <v>1</v>
      </c>
      <c r="E19" s="9">
        <v>0</v>
      </c>
      <c r="F19" s="9">
        <v>23</v>
      </c>
      <c r="G19" s="9">
        <v>0</v>
      </c>
      <c r="H19" s="9">
        <v>19</v>
      </c>
      <c r="I19" s="9">
        <v>0</v>
      </c>
      <c r="J19" s="9" t="s">
        <v>94</v>
      </c>
      <c r="K19" s="9">
        <v>0</v>
      </c>
      <c r="L19" s="11">
        <f t="shared" si="3"/>
        <v>11</v>
      </c>
      <c r="M19" s="8" t="s">
        <v>95</v>
      </c>
      <c r="N19" s="9">
        <v>25</v>
      </c>
      <c r="O19" s="9" t="s">
        <v>96</v>
      </c>
      <c r="P19" s="9">
        <v>25</v>
      </c>
      <c r="Q19" s="9" t="s">
        <v>97</v>
      </c>
      <c r="R19" s="9">
        <v>35</v>
      </c>
      <c r="S19" s="11">
        <f t="shared" si="4"/>
        <v>28.3333333333333</v>
      </c>
      <c r="T19" s="11">
        <v>86</v>
      </c>
      <c r="U19" s="15">
        <f t="shared" si="5"/>
        <v>21.9666666666667</v>
      </c>
      <c r="V19" s="9">
        <v>16</v>
      </c>
    </row>
    <row r="20" ht="28" customHeight="1" spans="1:22">
      <c r="A20" s="7" t="s">
        <v>98</v>
      </c>
      <c r="B20" s="8">
        <v>0</v>
      </c>
      <c r="C20" s="9">
        <v>0</v>
      </c>
      <c r="D20" s="9">
        <v>0</v>
      </c>
      <c r="E20" s="9">
        <v>0</v>
      </c>
      <c r="F20" s="9">
        <v>7</v>
      </c>
      <c r="G20" s="9">
        <v>0</v>
      </c>
      <c r="H20" s="9">
        <v>23</v>
      </c>
      <c r="I20" s="9">
        <v>0</v>
      </c>
      <c r="J20" s="9" t="s">
        <v>99</v>
      </c>
      <c r="K20" s="9">
        <v>0</v>
      </c>
      <c r="L20" s="11">
        <f t="shared" si="3"/>
        <v>0</v>
      </c>
      <c r="M20" s="8" t="s">
        <v>100</v>
      </c>
      <c r="N20" s="9">
        <v>15</v>
      </c>
      <c r="O20" s="9" t="s">
        <v>101</v>
      </c>
      <c r="P20" s="9">
        <v>30</v>
      </c>
      <c r="Q20" s="9" t="s">
        <v>102</v>
      </c>
      <c r="R20" s="9">
        <v>70</v>
      </c>
      <c r="S20" s="11">
        <f t="shared" si="4"/>
        <v>38.3333333333333</v>
      </c>
      <c r="T20" s="11">
        <v>90</v>
      </c>
      <c r="U20" s="15">
        <f t="shared" si="5"/>
        <v>16.6666666666667</v>
      </c>
      <c r="V20" s="9">
        <v>17</v>
      </c>
    </row>
  </sheetData>
  <sortState ref="A4:U22">
    <sortCondition ref="U4" descending="1"/>
  </sortState>
  <mergeCells count="7">
    <mergeCell ref="A1:V1"/>
    <mergeCell ref="B2:L2"/>
    <mergeCell ref="M2:S2"/>
    <mergeCell ref="A2:A3"/>
    <mergeCell ref="T2:T3"/>
    <mergeCell ref="U2:U3"/>
    <mergeCell ref="V2:V3"/>
  </mergeCells>
  <pageMargins left="0.511811023622047" right="0.511811023622047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专职队员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找我干嘛？</cp:lastModifiedBy>
  <dcterms:created xsi:type="dcterms:W3CDTF">2006-09-16T00:00:00Z</dcterms:created>
  <dcterms:modified xsi:type="dcterms:W3CDTF">2021-08-11T07:04:24Z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60063C6339F14071B512A9E3EBEA441A</vt:lpwstr>
  </property>
  <property fmtid="{D5CDD505-2E9C-101B-9397-08002B2CF9AE}" pid="3" name="KSOProductBuildVer">
    <vt:lpwstr>2052-11.1.0.10700</vt:lpwstr>
  </property>
</Properties>
</file>