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1"/>
  </bookViews>
  <sheets>
    <sheet name="系数" sheetId="1" r:id="rId1"/>
    <sheet name="Sheet2" sheetId="2" r:id="rId2"/>
    <sheet name="Sheet3" sheetId="3" r:id="rId3"/>
  </sheets>
  <externalReferences>
    <externalReference r:id="rId6"/>
  </externalReference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<sst xmlns="http://schemas.openxmlformats.org/spreadsheetml/2006/main" count="77" uniqueCount="63">
  <si>
    <t>考场名称</t>
  </si>
  <si>
    <t>计算人数</t>
  </si>
  <si>
    <t>计算总分</t>
  </si>
  <si>
    <t>平均分</t>
  </si>
  <si>
    <t>修正系数</t>
  </si>
  <si>
    <t>备注</t>
  </si>
  <si>
    <t>1--3</t>
  </si>
  <si>
    <t>01</t>
  </si>
  <si>
    <t>02</t>
  </si>
  <si>
    <t>03</t>
  </si>
  <si>
    <t>序号</t>
  </si>
  <si>
    <t>姓名</t>
  </si>
  <si>
    <t>身份证号</t>
  </si>
  <si>
    <t>报考岗位</t>
  </si>
  <si>
    <t>准考证号</t>
  </si>
  <si>
    <t>抽签号</t>
  </si>
  <si>
    <t>总成绩
(技能25%+面试75%)</t>
  </si>
  <si>
    <t>张苗苗</t>
  </si>
  <si>
    <t>421127********0825</t>
  </si>
  <si>
    <t>幼儿园教师</t>
  </si>
  <si>
    <t>0319</t>
  </si>
  <si>
    <t>赵玉梅</t>
  </si>
  <si>
    <t>342423********3960</t>
  </si>
  <si>
    <t>0104</t>
  </si>
  <si>
    <t>桑娜</t>
  </si>
  <si>
    <t>360403********1845</t>
  </si>
  <si>
    <t>0107</t>
  </si>
  <si>
    <t>赵群霞</t>
  </si>
  <si>
    <t>340122********4820</t>
  </si>
  <si>
    <t>0122</t>
  </si>
  <si>
    <t>肖薇</t>
  </si>
  <si>
    <t>362428********142X</t>
  </si>
  <si>
    <t>0301</t>
  </si>
  <si>
    <t>刘娇</t>
  </si>
  <si>
    <t>360123********1764</t>
  </si>
  <si>
    <t>0111</t>
  </si>
  <si>
    <t>刘美江子</t>
  </si>
  <si>
    <t>360403********2429</t>
  </si>
  <si>
    <t>0108</t>
  </si>
  <si>
    <t>罗梦</t>
  </si>
  <si>
    <t>360401********0323</t>
  </si>
  <si>
    <t>0110</t>
  </si>
  <si>
    <t>丁月华</t>
  </si>
  <si>
    <t>420106********4044</t>
  </si>
  <si>
    <t>0303</t>
  </si>
  <si>
    <t>杨茜</t>
  </si>
  <si>
    <t>360421********0820</t>
  </si>
  <si>
    <t>0219</t>
  </si>
  <si>
    <t>张千慧子</t>
  </si>
  <si>
    <t>360403********0026</t>
  </si>
  <si>
    <t>0221</t>
  </si>
  <si>
    <t>吴哲</t>
  </si>
  <si>
    <t>360421********2023</t>
  </si>
  <si>
    <t>0208</t>
  </si>
  <si>
    <t>江子桢</t>
  </si>
  <si>
    <t>360428********1244</t>
  </si>
  <si>
    <t>0322</t>
  </si>
  <si>
    <t>石慧</t>
  </si>
  <si>
    <t>360421********5227</t>
  </si>
  <si>
    <t>0211</t>
  </si>
  <si>
    <t>许洁</t>
  </si>
  <si>
    <t>360403********0625</t>
  </si>
  <si>
    <t>0112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</si>
</sst>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0000000_ "/>
    <numFmt numFmtId="178" formatCode="#,##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姚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o4huairen\FileStorage\File\2021-08\&#32463;&#24320;&#21306;&#24188;&#20799;&#22253;&#25307;&#32771;&#25104;&#32489;0803&#27719;&#24635;&#34920;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签表"/>
      <sheetName val="技能分"/>
      <sheetName val="面试分"/>
      <sheetName val="系数"/>
      <sheetName val="统分表"/>
      <sheetName val="to单位"/>
      <sheetName val="to单位 (2)"/>
    </sheetNames>
    <sheetDataSet>
      <sheetData sheetId="0">
        <row r="1">
          <cell r="H1" t="str">
            <v>面试分数</v>
          </cell>
          <cell r="I1" t="str">
            <v>考场号</v>
          </cell>
        </row>
        <row r="2">
          <cell r="H2">
            <v>83.6</v>
          </cell>
          <cell r="I2" t="str">
            <v>01</v>
          </cell>
        </row>
        <row r="3">
          <cell r="H3">
            <v>77.72</v>
          </cell>
          <cell r="I3" t="str">
            <v>01</v>
          </cell>
        </row>
        <row r="4">
          <cell r="H4">
            <v>91.86</v>
          </cell>
          <cell r="I4" t="str">
            <v>01</v>
          </cell>
        </row>
        <row r="5">
          <cell r="H5">
            <v>85.7</v>
          </cell>
          <cell r="I5" t="str">
            <v>01</v>
          </cell>
        </row>
        <row r="6">
          <cell r="H6">
            <v>81.62</v>
          </cell>
          <cell r="I6" t="str">
            <v>01</v>
          </cell>
        </row>
        <row r="7">
          <cell r="H7">
            <v>92.62</v>
          </cell>
          <cell r="I7" t="str">
            <v>01</v>
          </cell>
        </row>
        <row r="8">
          <cell r="H8">
            <v>89.12</v>
          </cell>
          <cell r="I8" t="str">
            <v>01</v>
          </cell>
        </row>
        <row r="9">
          <cell r="H9">
            <v>83.62</v>
          </cell>
          <cell r="I9" t="str">
            <v>01</v>
          </cell>
        </row>
        <row r="10">
          <cell r="H10">
            <v>88.88</v>
          </cell>
          <cell r="I10" t="str">
            <v>01</v>
          </cell>
        </row>
        <row r="11">
          <cell r="H11">
            <v>89.74</v>
          </cell>
          <cell r="I11" t="str">
            <v>01</v>
          </cell>
        </row>
        <row r="12">
          <cell r="H12">
            <v>85.2</v>
          </cell>
          <cell r="I12" t="str">
            <v>01</v>
          </cell>
        </row>
        <row r="13">
          <cell r="H13">
            <v>75.22</v>
          </cell>
          <cell r="I13" t="str">
            <v>01</v>
          </cell>
        </row>
        <row r="14">
          <cell r="H14">
            <v>75.3</v>
          </cell>
          <cell r="I14" t="str">
            <v>01</v>
          </cell>
        </row>
        <row r="15">
          <cell r="H15">
            <v>75.9</v>
          </cell>
          <cell r="I15" t="str">
            <v>01</v>
          </cell>
        </row>
        <row r="16">
          <cell r="H16">
            <v>71.22</v>
          </cell>
          <cell r="I16" t="str">
            <v>01</v>
          </cell>
        </row>
        <row r="17">
          <cell r="H17">
            <v>85</v>
          </cell>
          <cell r="I17" t="str">
            <v>01</v>
          </cell>
        </row>
        <row r="18">
          <cell r="H18">
            <v>73.9</v>
          </cell>
          <cell r="I18" t="str">
            <v>01</v>
          </cell>
        </row>
        <row r="19">
          <cell r="H19">
            <v>83.2</v>
          </cell>
          <cell r="I19" t="str">
            <v>01</v>
          </cell>
        </row>
        <row r="20">
          <cell r="H20">
            <v>91.86</v>
          </cell>
          <cell r="I20" t="str">
            <v>01</v>
          </cell>
        </row>
        <row r="21">
          <cell r="H21">
            <v>0</v>
          </cell>
          <cell r="I21" t="str">
            <v>02</v>
          </cell>
        </row>
        <row r="22">
          <cell r="H22">
            <v>0</v>
          </cell>
          <cell r="I22" t="str">
            <v>02</v>
          </cell>
        </row>
        <row r="23">
          <cell r="H23">
            <v>0</v>
          </cell>
          <cell r="I23" t="str">
            <v>02</v>
          </cell>
        </row>
        <row r="24">
          <cell r="H24">
            <v>0</v>
          </cell>
          <cell r="I24" t="str">
            <v>02</v>
          </cell>
        </row>
        <row r="25">
          <cell r="H25">
            <v>81.66</v>
          </cell>
          <cell r="I25" t="str">
            <v>02</v>
          </cell>
        </row>
        <row r="26">
          <cell r="H26">
            <v>79.02</v>
          </cell>
          <cell r="I26" t="str">
            <v>02</v>
          </cell>
        </row>
        <row r="27">
          <cell r="H27">
            <v>87.2</v>
          </cell>
          <cell r="I27" t="str">
            <v>02</v>
          </cell>
        </row>
        <row r="28">
          <cell r="H28">
            <v>83.92</v>
          </cell>
          <cell r="I28" t="str">
            <v>02</v>
          </cell>
        </row>
        <row r="29">
          <cell r="H29">
            <v>81.18</v>
          </cell>
          <cell r="I29" t="str">
            <v>02</v>
          </cell>
        </row>
        <row r="30">
          <cell r="H30">
            <v>85.22</v>
          </cell>
          <cell r="I30" t="str">
            <v>02</v>
          </cell>
        </row>
        <row r="31">
          <cell r="H31">
            <v>0</v>
          </cell>
          <cell r="I31" t="str">
            <v>02</v>
          </cell>
        </row>
        <row r="32">
          <cell r="H32">
            <v>85.66</v>
          </cell>
          <cell r="I32" t="str">
            <v>02</v>
          </cell>
        </row>
        <row r="33">
          <cell r="H33">
            <v>77.54</v>
          </cell>
          <cell r="I33" t="str">
            <v>02</v>
          </cell>
        </row>
        <row r="34">
          <cell r="H34">
            <v>82.94</v>
          </cell>
          <cell r="I34" t="str">
            <v>02</v>
          </cell>
        </row>
        <row r="35">
          <cell r="H35">
            <v>0</v>
          </cell>
          <cell r="I35" t="str">
            <v>02</v>
          </cell>
        </row>
        <row r="36">
          <cell r="H36">
            <v>82.28</v>
          </cell>
          <cell r="I36" t="str">
            <v>02</v>
          </cell>
        </row>
        <row r="37">
          <cell r="H37">
            <v>80.86</v>
          </cell>
          <cell r="I37" t="str">
            <v>02</v>
          </cell>
        </row>
        <row r="38">
          <cell r="H38">
            <v>90.7</v>
          </cell>
          <cell r="I38" t="str">
            <v>02</v>
          </cell>
        </row>
        <row r="39">
          <cell r="H39">
            <v>0</v>
          </cell>
          <cell r="I39" t="str">
            <v>02</v>
          </cell>
        </row>
        <row r="40">
          <cell r="H40">
            <v>88.08</v>
          </cell>
          <cell r="I40" t="str">
            <v>02</v>
          </cell>
        </row>
        <row r="41">
          <cell r="H41">
            <v>78.66</v>
          </cell>
          <cell r="I41" t="str">
            <v>02</v>
          </cell>
        </row>
        <row r="42">
          <cell r="H42">
            <v>85.9</v>
          </cell>
          <cell r="I42" t="str">
            <v>03</v>
          </cell>
        </row>
        <row r="43">
          <cell r="H43">
            <v>72.7</v>
          </cell>
          <cell r="I43" t="str">
            <v>03</v>
          </cell>
        </row>
        <row r="44">
          <cell r="H44">
            <v>83.58</v>
          </cell>
          <cell r="I44" t="str">
            <v>03</v>
          </cell>
        </row>
        <row r="45">
          <cell r="H45">
            <v>75.34</v>
          </cell>
          <cell r="I45" t="str">
            <v>03</v>
          </cell>
        </row>
        <row r="46">
          <cell r="H46">
            <v>79.42</v>
          </cell>
          <cell r="I46" t="str">
            <v>03</v>
          </cell>
        </row>
        <row r="47">
          <cell r="H47">
            <v>72.5</v>
          </cell>
          <cell r="I47" t="str">
            <v>03</v>
          </cell>
        </row>
        <row r="48">
          <cell r="H48">
            <v>69.7</v>
          </cell>
          <cell r="I48" t="str">
            <v>03</v>
          </cell>
        </row>
        <row r="49">
          <cell r="H49">
            <v>74.7</v>
          </cell>
          <cell r="I49" t="str">
            <v>03</v>
          </cell>
        </row>
        <row r="50">
          <cell r="H50">
            <v>66.32</v>
          </cell>
          <cell r="I50" t="str">
            <v>03</v>
          </cell>
        </row>
        <row r="51">
          <cell r="H51">
            <v>75.32</v>
          </cell>
          <cell r="I51" t="str">
            <v>03</v>
          </cell>
        </row>
        <row r="52">
          <cell r="H52">
            <v>70.04</v>
          </cell>
          <cell r="I52" t="str">
            <v>03</v>
          </cell>
        </row>
        <row r="53">
          <cell r="H53">
            <v>72.42</v>
          </cell>
          <cell r="I53" t="str">
            <v>03</v>
          </cell>
        </row>
        <row r="54">
          <cell r="H54">
            <v>69.1</v>
          </cell>
          <cell r="I54" t="str">
            <v>03</v>
          </cell>
        </row>
        <row r="55">
          <cell r="H55">
            <v>80.6</v>
          </cell>
          <cell r="I55" t="str">
            <v>03</v>
          </cell>
        </row>
        <row r="56">
          <cell r="H56">
            <v>71.98</v>
          </cell>
          <cell r="I56" t="str">
            <v>03</v>
          </cell>
        </row>
        <row r="57">
          <cell r="H57">
            <v>78.26</v>
          </cell>
          <cell r="I57" t="str">
            <v>03</v>
          </cell>
        </row>
        <row r="58">
          <cell r="H58">
            <v>89.54</v>
          </cell>
          <cell r="I58" t="str">
            <v>03</v>
          </cell>
        </row>
        <row r="59">
          <cell r="H59">
            <v>82.86</v>
          </cell>
          <cell r="I59" t="str">
            <v>03</v>
          </cell>
        </row>
        <row r="60">
          <cell r="H60">
            <v>72.08</v>
          </cell>
          <cell r="I60" t="str">
            <v>03</v>
          </cell>
        </row>
        <row r="61">
          <cell r="H61">
            <v>0</v>
          </cell>
          <cell r="I61" t="str">
            <v/>
          </cell>
        </row>
        <row r="62">
          <cell r="H62">
            <v>0</v>
          </cell>
          <cell r="I62" t="str">
            <v/>
          </cell>
        </row>
        <row r="63">
          <cell r="H63">
            <v>0</v>
          </cell>
          <cell r="I63" t="str">
            <v/>
          </cell>
        </row>
        <row r="64">
          <cell r="H64">
            <v>0</v>
          </cell>
          <cell r="I64" t="str">
            <v/>
          </cell>
        </row>
        <row r="65">
          <cell r="H65">
            <v>0</v>
          </cell>
          <cell r="I65" t="str">
            <v/>
          </cell>
        </row>
        <row r="66">
          <cell r="H66">
            <v>0</v>
          </cell>
          <cell r="I66" t="str">
            <v/>
          </cell>
        </row>
        <row r="67">
          <cell r="H67">
            <v>0</v>
          </cell>
          <cell r="I67" t="str">
            <v/>
          </cell>
        </row>
        <row r="68">
          <cell r="H68">
            <v>0</v>
          </cell>
          <cell r="I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E16" sqref="E16"/>
    </sheetView>
  </sheetViews>
  <sheetFormatPr defaultColWidth="7.875" defaultRowHeight="14.25"/>
  <cols>
    <col min="1" max="2" width="12.625" style="17" customWidth="1"/>
    <col min="3" max="3" width="11.625" style="17" customWidth="1"/>
    <col min="4" max="5" width="17.875" style="17" customWidth="1"/>
    <col min="6" max="16384" width="7.875" style="16" customWidth="1"/>
  </cols>
  <sheetData>
    <row r="1" spans="1:6" s="15" customFormat="1" ht="31.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</row>
    <row r="2" spans="1:6" ht="31.5" customHeight="1">
      <c r="A2" s="19" t="s">
        <v>6</v>
      </c>
      <c r="B2" s="18">
        <f>_xlfn.COUNTIFS('[1]抽签表'!H:H,"&gt;=40",'[1]抽签表'!H:H,"&lt;=90")</f>
        <v>48</v>
      </c>
      <c r="C2" s="18">
        <f>_xlfn.SUMIFS('[1]抽签表'!H:H,'[1]抽签表'!H:H,"&gt;40",'[1]抽签表'!H:H,"&lt;90")</f>
        <v>3821.5200000000004</v>
      </c>
      <c r="D2" s="18">
        <f>C2/B2</f>
        <v>79.61500000000001</v>
      </c>
      <c r="E2" s="18">
        <v>1</v>
      </c>
      <c r="F2" s="20"/>
    </row>
    <row r="3" spans="1:6" ht="31.5" customHeight="1">
      <c r="A3" s="19" t="s">
        <v>7</v>
      </c>
      <c r="B3" s="18">
        <f>_xlfn.COUNTIFS('[1]抽签表'!H:H,"&gt;=40",'[1]抽签表'!H:H,"&lt;=90",'[1]抽签表'!I:I,A3)</f>
        <v>16</v>
      </c>
      <c r="C3" s="18">
        <f>_xlfn.SUMIFS('[1]抽签表'!H:H,'[1]抽签表'!H:H,"&gt;40",'[1]抽签表'!H:H,"&lt;90",'[1]抽签表'!I:I,A3)</f>
        <v>1304.94</v>
      </c>
      <c r="D3" s="18">
        <f>C3/B3</f>
        <v>81.55875</v>
      </c>
      <c r="E3" s="18">
        <f>ROUND(D2/D3,9)</f>
        <v>0.976167487</v>
      </c>
      <c r="F3" s="20"/>
    </row>
    <row r="4" spans="1:6" ht="31.5" customHeight="1">
      <c r="A4" s="19" t="s">
        <v>8</v>
      </c>
      <c r="B4" s="18">
        <f>_xlfn.COUNTIFS('[1]抽签表'!H:H,"&gt;=40",'[1]抽签表'!H:H,"&lt;=90",'[1]抽签表'!I:I,A4)</f>
        <v>13</v>
      </c>
      <c r="C4" s="18">
        <f>_xlfn.SUMIFS('[1]抽签表'!H:H,'[1]抽签表'!H:H,"&gt;40",'[1]抽签表'!H:H,"&lt;90",'[1]抽签表'!I:I,A4)</f>
        <v>1074.22</v>
      </c>
      <c r="D4" s="18">
        <f>C4/B4</f>
        <v>82.63230769230769</v>
      </c>
      <c r="E4" s="18">
        <f>ROUND(D2/D4,9)</f>
        <v>0.963485133</v>
      </c>
      <c r="F4" s="20"/>
    </row>
    <row r="5" spans="1:6" ht="31.5" customHeight="1">
      <c r="A5" s="19" t="s">
        <v>9</v>
      </c>
      <c r="B5" s="18">
        <f>_xlfn.COUNTIFS('[1]抽签表'!H:H,"&gt;=40",'[1]抽签表'!H:H,"&lt;=90",'[1]抽签表'!I:I,A5)</f>
        <v>19</v>
      </c>
      <c r="C5" s="18">
        <f>_xlfn.SUMIFS('[1]抽签表'!H:H,'[1]抽签表'!H:H,"&gt;40",'[1]抽签表'!H:H,"&lt;90",'[1]抽签表'!I:I,A5)</f>
        <v>1442.3599999999997</v>
      </c>
      <c r="D5" s="18">
        <f>C5/B5</f>
        <v>75.9136842105263</v>
      </c>
      <c r="E5" s="18">
        <f>ROUND(D2/D5,9)</f>
        <v>1.048756898</v>
      </c>
      <c r="F5" s="20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I1" sqref="I1"/>
    </sheetView>
  </sheetViews>
  <sheetFormatPr defaultColWidth="7.50390625" defaultRowHeight="27.75" customHeight="1"/>
  <cols>
    <col min="1" max="1" width="4.50390625" style="3" customWidth="1"/>
    <col min="2" max="2" width="7.50390625" style="3" customWidth="1"/>
    <col min="3" max="3" width="16.625" style="4" customWidth="1"/>
    <col min="4" max="4" width="9.00390625" style="3" customWidth="1"/>
    <col min="5" max="5" width="9.875" style="5" customWidth="1"/>
    <col min="6" max="6" width="6.00390625" style="4" customWidth="1"/>
    <col min="7" max="7" width="17.875" style="6" customWidth="1"/>
    <col min="8" max="245" width="7.50390625" style="2" customWidth="1"/>
  </cols>
  <sheetData>
    <row r="1" spans="1:7" s="1" customFormat="1" ht="42" customHeight="1">
      <c r="A1" s="7" t="s">
        <v>10</v>
      </c>
      <c r="B1" s="7" t="s">
        <v>11</v>
      </c>
      <c r="C1" s="8" t="s">
        <v>12</v>
      </c>
      <c r="D1" s="7" t="s">
        <v>13</v>
      </c>
      <c r="E1" s="9" t="s">
        <v>14</v>
      </c>
      <c r="F1" s="8" t="s">
        <v>15</v>
      </c>
      <c r="G1" s="13" t="s">
        <v>16</v>
      </c>
    </row>
    <row r="2" spans="1:7" s="2" customFormat="1" ht="27.75" customHeight="1">
      <c r="A2" s="10">
        <v>1</v>
      </c>
      <c r="B2" s="11" t="s">
        <v>17</v>
      </c>
      <c r="C2" s="12" t="s">
        <v>18</v>
      </c>
      <c r="D2" s="10" t="s">
        <v>19</v>
      </c>
      <c r="E2" s="11">
        <v>12108030323</v>
      </c>
      <c r="F2" s="12" t="s">
        <v>20</v>
      </c>
      <c r="G2" s="14">
        <v>90.18</v>
      </c>
    </row>
    <row r="3" spans="1:7" s="2" customFormat="1" ht="27.75" customHeight="1">
      <c r="A3" s="10">
        <v>2</v>
      </c>
      <c r="B3" s="11" t="s">
        <v>21</v>
      </c>
      <c r="C3" s="12" t="s">
        <v>22</v>
      </c>
      <c r="D3" s="10" t="s">
        <v>19</v>
      </c>
      <c r="E3" s="11">
        <v>12108030102</v>
      </c>
      <c r="F3" s="12" t="s">
        <v>23</v>
      </c>
      <c r="G3" s="14">
        <v>88.5</v>
      </c>
    </row>
    <row r="4" spans="1:7" s="2" customFormat="1" ht="27.75" customHeight="1">
      <c r="A4" s="10">
        <v>3</v>
      </c>
      <c r="B4" s="11" t="s">
        <v>24</v>
      </c>
      <c r="C4" s="12" t="s">
        <v>25</v>
      </c>
      <c r="D4" s="10" t="s">
        <v>19</v>
      </c>
      <c r="E4" s="11">
        <v>12108030117</v>
      </c>
      <c r="F4" s="12" t="s">
        <v>26</v>
      </c>
      <c r="G4" s="14">
        <v>88.31</v>
      </c>
    </row>
    <row r="5" spans="1:7" s="2" customFormat="1" ht="27.75" customHeight="1">
      <c r="A5" s="10">
        <v>4</v>
      </c>
      <c r="B5" s="11" t="s">
        <v>27</v>
      </c>
      <c r="C5" s="12" t="s">
        <v>28</v>
      </c>
      <c r="D5" s="10" t="s">
        <v>19</v>
      </c>
      <c r="E5" s="11">
        <v>12108030101</v>
      </c>
      <c r="F5" s="12" t="s">
        <v>29</v>
      </c>
      <c r="G5" s="14">
        <v>87.25</v>
      </c>
    </row>
    <row r="6" spans="1:7" s="2" customFormat="1" ht="27.75" customHeight="1">
      <c r="A6" s="10">
        <v>5</v>
      </c>
      <c r="B6" s="11" t="s">
        <v>30</v>
      </c>
      <c r="C6" s="12" t="s">
        <v>31</v>
      </c>
      <c r="D6" s="10" t="s">
        <v>19</v>
      </c>
      <c r="E6" s="11">
        <v>12108030319</v>
      </c>
      <c r="F6" s="12" t="s">
        <v>32</v>
      </c>
      <c r="G6" s="14">
        <v>87.07</v>
      </c>
    </row>
    <row r="7" spans="1:7" s="2" customFormat="1" ht="27.75" customHeight="1">
      <c r="A7" s="10">
        <v>6</v>
      </c>
      <c r="B7" s="11" t="s">
        <v>33</v>
      </c>
      <c r="C7" s="12" t="s">
        <v>34</v>
      </c>
      <c r="D7" s="10" t="s">
        <v>19</v>
      </c>
      <c r="E7" s="11">
        <v>12108030103</v>
      </c>
      <c r="F7" s="12" t="s">
        <v>35</v>
      </c>
      <c r="G7" s="14">
        <v>86.95</v>
      </c>
    </row>
    <row r="8" spans="1:7" s="2" customFormat="1" ht="27.75" customHeight="1">
      <c r="A8" s="10">
        <v>7</v>
      </c>
      <c r="B8" s="11" t="s">
        <v>36</v>
      </c>
      <c r="C8" s="12" t="s">
        <v>37</v>
      </c>
      <c r="D8" s="10" t="s">
        <v>19</v>
      </c>
      <c r="E8" s="11">
        <v>12108030119</v>
      </c>
      <c r="F8" s="12" t="s">
        <v>38</v>
      </c>
      <c r="G8" s="14">
        <v>86.5</v>
      </c>
    </row>
    <row r="9" spans="1:7" s="2" customFormat="1" ht="27.75" customHeight="1">
      <c r="A9" s="10">
        <v>8</v>
      </c>
      <c r="B9" s="11" t="s">
        <v>39</v>
      </c>
      <c r="C9" s="12" t="s">
        <v>40</v>
      </c>
      <c r="D9" s="10" t="s">
        <v>19</v>
      </c>
      <c r="E9" s="11">
        <v>12108030104</v>
      </c>
      <c r="F9" s="12" t="s">
        <v>41</v>
      </c>
      <c r="G9" s="14">
        <v>86.07</v>
      </c>
    </row>
    <row r="10" spans="1:7" s="2" customFormat="1" ht="27.75" customHeight="1">
      <c r="A10" s="10">
        <v>9</v>
      </c>
      <c r="B10" s="11" t="s">
        <v>42</v>
      </c>
      <c r="C10" s="12" t="s">
        <v>43</v>
      </c>
      <c r="D10" s="10" t="s">
        <v>19</v>
      </c>
      <c r="E10" s="11">
        <v>12108030320</v>
      </c>
      <c r="F10" s="12" t="s">
        <v>44</v>
      </c>
      <c r="G10" s="14">
        <v>86</v>
      </c>
    </row>
    <row r="11" spans="1:7" s="2" customFormat="1" ht="27.75" customHeight="1">
      <c r="A11" s="10">
        <v>10</v>
      </c>
      <c r="B11" s="11" t="s">
        <v>45</v>
      </c>
      <c r="C11" s="12" t="s">
        <v>46</v>
      </c>
      <c r="D11" s="10" t="s">
        <v>19</v>
      </c>
      <c r="E11" s="11">
        <v>12108030207</v>
      </c>
      <c r="F11" s="12" t="s">
        <v>47</v>
      </c>
      <c r="G11" s="14">
        <v>85.54</v>
      </c>
    </row>
    <row r="12" spans="1:7" s="2" customFormat="1" ht="27.75" customHeight="1">
      <c r="A12" s="10">
        <v>11</v>
      </c>
      <c r="B12" s="11" t="s">
        <v>48</v>
      </c>
      <c r="C12" s="12" t="s">
        <v>49</v>
      </c>
      <c r="D12" s="10" t="s">
        <v>19</v>
      </c>
      <c r="E12" s="11">
        <v>12108030203</v>
      </c>
      <c r="F12" s="12" t="s">
        <v>50</v>
      </c>
      <c r="G12" s="14">
        <v>85.15</v>
      </c>
    </row>
    <row r="13" spans="1:7" s="2" customFormat="1" ht="27.75" customHeight="1">
      <c r="A13" s="10">
        <v>12</v>
      </c>
      <c r="B13" s="11" t="s">
        <v>51</v>
      </c>
      <c r="C13" s="12" t="s">
        <v>52</v>
      </c>
      <c r="D13" s="10" t="s">
        <v>19</v>
      </c>
      <c r="E13" s="11">
        <v>12108030218</v>
      </c>
      <c r="F13" s="12" t="s">
        <v>53</v>
      </c>
      <c r="G13" s="14">
        <v>84.02</v>
      </c>
    </row>
    <row r="14" spans="1:7" s="2" customFormat="1" ht="27.75" customHeight="1">
      <c r="A14" s="10">
        <v>13</v>
      </c>
      <c r="B14" s="11" t="s">
        <v>54</v>
      </c>
      <c r="C14" s="12" t="s">
        <v>55</v>
      </c>
      <c r="D14" s="10" t="s">
        <v>19</v>
      </c>
      <c r="E14" s="11">
        <v>12108030307</v>
      </c>
      <c r="F14" s="12" t="s">
        <v>56</v>
      </c>
      <c r="G14" s="14">
        <v>83.93</v>
      </c>
    </row>
    <row r="15" spans="1:7" s="2" customFormat="1" ht="27.75" customHeight="1">
      <c r="A15" s="10">
        <v>14</v>
      </c>
      <c r="B15" s="11" t="s">
        <v>57</v>
      </c>
      <c r="C15" s="12" t="s">
        <v>58</v>
      </c>
      <c r="D15" s="10" t="s">
        <v>19</v>
      </c>
      <c r="E15" s="11">
        <v>12108030208</v>
      </c>
      <c r="F15" s="12" t="s">
        <v>59</v>
      </c>
      <c r="G15" s="14">
        <v>83.33</v>
      </c>
    </row>
    <row r="16" spans="1:7" s="2" customFormat="1" ht="27.75" customHeight="1">
      <c r="A16" s="10">
        <v>15</v>
      </c>
      <c r="B16" s="11" t="s">
        <v>60</v>
      </c>
      <c r="C16" s="12" t="s">
        <v>61</v>
      </c>
      <c r="D16" s="10" t="s">
        <v>19</v>
      </c>
      <c r="E16" s="11">
        <v>12108030115</v>
      </c>
      <c r="F16" s="12" t="s">
        <v>62</v>
      </c>
      <c r="G16" s="14">
        <v>83.13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2021-08-04T01:19:14Z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D1210A1CAA924522A3F4F548BA13F332</vt:lpwstr>
  </property>
</Properties>
</file>