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Sheet1!$G$4:$G$150</definedName>
  </definedNames>
  <calcPr calcId="144525"/>
</workbook>
</file>

<file path=xl/sharedStrings.xml><?xml version="1.0" encoding="utf-8"?>
<sst xmlns="http://schemas.openxmlformats.org/spreadsheetml/2006/main" count="542" uniqueCount="314">
  <si>
    <t>2021年抚州市保育院公开招聘幼儿教师拟入闱体检人员名单</t>
  </si>
  <si>
    <t>序号</t>
  </si>
  <si>
    <t>姓名</t>
  </si>
  <si>
    <t>性别</t>
  </si>
  <si>
    <t>身份证号</t>
  </si>
  <si>
    <t>笔试分</t>
  </si>
  <si>
    <t>面试分</t>
  </si>
  <si>
    <t>总分</t>
  </si>
  <si>
    <t>排名</t>
  </si>
  <si>
    <t>是否入闱</t>
  </si>
  <si>
    <t>笔试原始分</t>
  </si>
  <si>
    <t>笔试折算分</t>
  </si>
  <si>
    <t>面试原始分</t>
  </si>
  <si>
    <t>本组平均分</t>
  </si>
  <si>
    <t>全场平均分</t>
  </si>
  <si>
    <t>修正系数</t>
  </si>
  <si>
    <t>面试修正得分</t>
  </si>
  <si>
    <t>面试折算分</t>
  </si>
  <si>
    <t>吴丹华</t>
  </si>
  <si>
    <t>女</t>
  </si>
  <si>
    <t>362502200008257645</t>
  </si>
  <si>
    <t>拟入围</t>
  </si>
  <si>
    <t>周朦</t>
  </si>
  <si>
    <t>362502199803242682</t>
  </si>
  <si>
    <t>熊嘉君</t>
  </si>
  <si>
    <t>362502200011034426</t>
  </si>
  <si>
    <t>郭乐兰</t>
  </si>
  <si>
    <t>362526199703261027</t>
  </si>
  <si>
    <t>戴林琴</t>
  </si>
  <si>
    <t>362526199507161723</t>
  </si>
  <si>
    <t>刘梦雨</t>
  </si>
  <si>
    <t>362526199306210525</t>
  </si>
  <si>
    <t>黄启萍</t>
  </si>
  <si>
    <t>362522199808170062</t>
  </si>
  <si>
    <t>胡颖</t>
  </si>
  <si>
    <t>362527200112150044</t>
  </si>
  <si>
    <t>周芷若</t>
  </si>
  <si>
    <t>362502200006080647</t>
  </si>
  <si>
    <t>郭远芳</t>
  </si>
  <si>
    <t>362527199802121122</t>
  </si>
  <si>
    <t>韩羽雪</t>
  </si>
  <si>
    <t>362502199612181223</t>
  </si>
  <si>
    <t>周慧</t>
  </si>
  <si>
    <t>360123199911080025</t>
  </si>
  <si>
    <t>谭佩</t>
  </si>
  <si>
    <t>362525199910161225</t>
  </si>
  <si>
    <t>李亚萍</t>
  </si>
  <si>
    <t>362501199812213625</t>
  </si>
  <si>
    <t>高思</t>
  </si>
  <si>
    <t>362501200010207421</t>
  </si>
  <si>
    <t>周娜</t>
  </si>
  <si>
    <t>362502200001252825</t>
  </si>
  <si>
    <t>邓颖</t>
  </si>
  <si>
    <t>362502200101155627</t>
  </si>
  <si>
    <t>肖怡</t>
  </si>
  <si>
    <t>362502199710155029</t>
  </si>
  <si>
    <t>夏嫄嫣</t>
  </si>
  <si>
    <t>360502199804241620</t>
  </si>
  <si>
    <t>刘媛</t>
  </si>
  <si>
    <t>362525199105100024</t>
  </si>
  <si>
    <t>戴雪儿</t>
  </si>
  <si>
    <t>362526200007250020</t>
  </si>
  <si>
    <t>余雯丽</t>
  </si>
  <si>
    <t>362525199908240020</t>
  </si>
  <si>
    <t>游娉</t>
  </si>
  <si>
    <t>362502199509214429</t>
  </si>
  <si>
    <t>洪一梦</t>
  </si>
  <si>
    <t>362527199802140526</t>
  </si>
  <si>
    <t>万静</t>
  </si>
  <si>
    <t>362527200010250028</t>
  </si>
  <si>
    <t>危秀秀</t>
  </si>
  <si>
    <t>362531199911113628</t>
  </si>
  <si>
    <t>杨婷</t>
  </si>
  <si>
    <t>362526199808070040</t>
  </si>
  <si>
    <t>万思燕</t>
  </si>
  <si>
    <t>362527199702281727</t>
  </si>
  <si>
    <t>姜懿清</t>
  </si>
  <si>
    <t>362502199808310680</t>
  </si>
  <si>
    <t>胡婷</t>
  </si>
  <si>
    <t>361027200104215524</t>
  </si>
  <si>
    <t>杨旸</t>
  </si>
  <si>
    <t>362526200106010049</t>
  </si>
  <si>
    <t>陈淑琳</t>
  </si>
  <si>
    <t>362502200007055822</t>
  </si>
  <si>
    <t>吴颖</t>
  </si>
  <si>
    <t>362528200012200047</t>
  </si>
  <si>
    <t>袁越</t>
  </si>
  <si>
    <t>362526200210200045</t>
  </si>
  <si>
    <t>邹志媛</t>
  </si>
  <si>
    <t>362524199411060060</t>
  </si>
  <si>
    <t>邹雅</t>
  </si>
  <si>
    <t>362502199712236244</t>
  </si>
  <si>
    <t>徐露</t>
  </si>
  <si>
    <t>362525199602172723</t>
  </si>
  <si>
    <t>阮馨</t>
  </si>
  <si>
    <t>362526199911293226</t>
  </si>
  <si>
    <t>吴燕婷</t>
  </si>
  <si>
    <t>362502200108222060</t>
  </si>
  <si>
    <t>肖思颖</t>
  </si>
  <si>
    <t>362502199504224441</t>
  </si>
  <si>
    <t>胡诗月</t>
  </si>
  <si>
    <t>362523199809070043</t>
  </si>
  <si>
    <t>王诗芬</t>
  </si>
  <si>
    <t>362523200103201641</t>
  </si>
  <si>
    <t>黄香萍</t>
  </si>
  <si>
    <t>362502199111127026</t>
  </si>
  <si>
    <t>徐斯钰</t>
  </si>
  <si>
    <t>362501199811282848</t>
  </si>
  <si>
    <t>李金达</t>
  </si>
  <si>
    <t>23050219940317152X</t>
  </si>
  <si>
    <t>罗婧洁</t>
  </si>
  <si>
    <t>362529199712050028</t>
  </si>
  <si>
    <t>胡诗颖</t>
  </si>
  <si>
    <t>362528199710270047</t>
  </si>
  <si>
    <t>戴敏萱</t>
  </si>
  <si>
    <t>362526199709140066</t>
  </si>
  <si>
    <t>黄珍</t>
  </si>
  <si>
    <t>362532199911240420</t>
  </si>
  <si>
    <t>洪艳芳</t>
  </si>
  <si>
    <t>360602199508310041</t>
  </si>
  <si>
    <t>吴静怡</t>
  </si>
  <si>
    <t>362501199909090027</t>
  </si>
  <si>
    <t>谭蓓</t>
  </si>
  <si>
    <t>362526199706043527</t>
  </si>
  <si>
    <t>陈爱丽</t>
  </si>
  <si>
    <t>362502199408147220</t>
  </si>
  <si>
    <t>张秀英</t>
  </si>
  <si>
    <t>362526199793022341</t>
  </si>
  <si>
    <t>陈淑平</t>
  </si>
  <si>
    <t>362526199711221543</t>
  </si>
  <si>
    <t>邓紫依</t>
  </si>
  <si>
    <t>360622199711300063</t>
  </si>
  <si>
    <t>黄欣</t>
  </si>
  <si>
    <t>362502199902160623</t>
  </si>
  <si>
    <t>邹菁</t>
  </si>
  <si>
    <t>362526199809161729</t>
  </si>
  <si>
    <t>江琳</t>
  </si>
  <si>
    <t>362524199809023024</t>
  </si>
  <si>
    <t>李倩</t>
  </si>
  <si>
    <t>362524199611265028</t>
  </si>
  <si>
    <t>丁家钰</t>
  </si>
  <si>
    <t>362233200204150026</t>
  </si>
  <si>
    <t>游欢</t>
  </si>
  <si>
    <t>36252219990602152X</t>
  </si>
  <si>
    <t>刘诗琦</t>
  </si>
  <si>
    <t>362525199707290021</t>
  </si>
  <si>
    <t>许宁</t>
  </si>
  <si>
    <t>362502200105152829</t>
  </si>
  <si>
    <t>陈蔓</t>
  </si>
  <si>
    <t>362532199801203725</t>
  </si>
  <si>
    <t>陈佳琪</t>
  </si>
  <si>
    <t>362525199909040020</t>
  </si>
  <si>
    <t>朱琳</t>
  </si>
  <si>
    <t>362427199510290367</t>
  </si>
  <si>
    <t>吴纯芳</t>
  </si>
  <si>
    <t>362502199909204422</t>
  </si>
  <si>
    <t>徐培</t>
  </si>
  <si>
    <t>362202199908155941</t>
  </si>
  <si>
    <t>陈凯莹</t>
  </si>
  <si>
    <t>362502199907104022</t>
  </si>
  <si>
    <t>徐若男</t>
  </si>
  <si>
    <t>362531199906090046</t>
  </si>
  <si>
    <t>桂曼柔</t>
  </si>
  <si>
    <t>362531199705154525</t>
  </si>
  <si>
    <t>高贺</t>
  </si>
  <si>
    <t>362522199903109024</t>
  </si>
  <si>
    <t>罗灿</t>
  </si>
  <si>
    <t>362522199807085528</t>
  </si>
  <si>
    <t>曾文文</t>
  </si>
  <si>
    <t>362526199709032620</t>
  </si>
  <si>
    <t>梅凌逸</t>
  </si>
  <si>
    <t>362527199903200022</t>
  </si>
  <si>
    <t>黄娜</t>
  </si>
  <si>
    <t>362502199701026049</t>
  </si>
  <si>
    <t>艾妮</t>
  </si>
  <si>
    <t>362502199805010025</t>
  </si>
  <si>
    <t>黄紫菲</t>
  </si>
  <si>
    <t>362502199908190225</t>
  </si>
  <si>
    <t>宋凤</t>
  </si>
  <si>
    <t>362501200111255027</t>
  </si>
  <si>
    <t>邓家毅</t>
  </si>
  <si>
    <t>362502199404022623</t>
  </si>
  <si>
    <t>曾颖欣</t>
  </si>
  <si>
    <t>362524199508278023</t>
  </si>
  <si>
    <t>杨宏妃</t>
  </si>
  <si>
    <t>362502199511190622</t>
  </si>
  <si>
    <t>万佳玲</t>
  </si>
  <si>
    <t>362527199603261720</t>
  </si>
  <si>
    <t>万雅婷</t>
  </si>
  <si>
    <t>362502199708290424</t>
  </si>
  <si>
    <t>许敏</t>
  </si>
  <si>
    <t>362522199812031022</t>
  </si>
  <si>
    <t>黄金芳</t>
  </si>
  <si>
    <t>362526199509100828</t>
  </si>
  <si>
    <t>敖欢</t>
  </si>
  <si>
    <t>36252200009134028</t>
  </si>
  <si>
    <t>罗丽玲</t>
  </si>
  <si>
    <t>360981199612096120</t>
  </si>
  <si>
    <t>钟倩晴</t>
  </si>
  <si>
    <t>362522199106213021</t>
  </si>
  <si>
    <t>林叶芳</t>
  </si>
  <si>
    <t>362502199611025624</t>
  </si>
  <si>
    <t>王红</t>
  </si>
  <si>
    <t>320923199009154225</t>
  </si>
  <si>
    <t>熊芃</t>
  </si>
  <si>
    <t>362527199611090028</t>
  </si>
  <si>
    <t>陈摇</t>
  </si>
  <si>
    <t>362525199509014245</t>
  </si>
  <si>
    <t>蔡雅柔</t>
  </si>
  <si>
    <t>362202199805025968</t>
  </si>
  <si>
    <t>黄巧玲</t>
  </si>
  <si>
    <t>362531199812181828</t>
  </si>
  <si>
    <t>敖建琴</t>
  </si>
  <si>
    <t>362522199612265529</t>
  </si>
  <si>
    <t>黎燕红</t>
  </si>
  <si>
    <t>362525199604281544</t>
  </si>
  <si>
    <t>缪诗意</t>
  </si>
  <si>
    <t>362502199804246220</t>
  </si>
  <si>
    <t>赵依婷</t>
  </si>
  <si>
    <t>362524199906040029</t>
  </si>
  <si>
    <t>邓淑红</t>
  </si>
  <si>
    <t>362502199911117686</t>
  </si>
  <si>
    <t>钟美玲</t>
  </si>
  <si>
    <t>36078119961113362X</t>
  </si>
  <si>
    <t>黄丹</t>
  </si>
  <si>
    <t>362524199707047025</t>
  </si>
  <si>
    <t>周迎迎</t>
  </si>
  <si>
    <t>362502199802277023</t>
  </si>
  <si>
    <t>王亚列</t>
  </si>
  <si>
    <t>362502199801080026</t>
  </si>
  <si>
    <t>尧雅婷</t>
  </si>
  <si>
    <t>361002199712115823</t>
  </si>
  <si>
    <t>张霞</t>
  </si>
  <si>
    <t>362204199708155720</t>
  </si>
  <si>
    <t>程咏梅</t>
  </si>
  <si>
    <t>362528199708087526</t>
  </si>
  <si>
    <t>余露</t>
  </si>
  <si>
    <t>362527199803060827</t>
  </si>
  <si>
    <t>于清</t>
  </si>
  <si>
    <t>362502199902027427</t>
  </si>
  <si>
    <t>黄雨欣</t>
  </si>
  <si>
    <t>362502199810100228</t>
  </si>
  <si>
    <t>甘璐</t>
  </si>
  <si>
    <t>362525199906260028</t>
  </si>
  <si>
    <t>李沐阳</t>
  </si>
  <si>
    <t>3625272000104140022</t>
  </si>
  <si>
    <t>章文娟</t>
  </si>
  <si>
    <t>36252719970107112X</t>
  </si>
  <si>
    <t>黄莉甜</t>
  </si>
  <si>
    <t>362528200111245021</t>
  </si>
  <si>
    <t>刘丽娟</t>
  </si>
  <si>
    <t>362502199802198245</t>
  </si>
  <si>
    <t>万曦</t>
  </si>
  <si>
    <t>362525199701270046</t>
  </si>
  <si>
    <t>章若妮</t>
  </si>
  <si>
    <t>362502199010096048</t>
  </si>
  <si>
    <t>何静芝</t>
  </si>
  <si>
    <t>362531199709200023</t>
  </si>
  <si>
    <t>邱慧敏</t>
  </si>
  <si>
    <t>362526199802162323</t>
  </si>
  <si>
    <t>吴梦颖</t>
  </si>
  <si>
    <t>36252819990921152X</t>
  </si>
  <si>
    <t>李茜</t>
  </si>
  <si>
    <t>130302199301071427</t>
  </si>
  <si>
    <t>邹莉</t>
  </si>
  <si>
    <t>362525199612260022</t>
  </si>
  <si>
    <t>吴思</t>
  </si>
  <si>
    <t>362525199610061548</t>
  </si>
  <si>
    <t>黄蓉</t>
  </si>
  <si>
    <t>362525199707031521</t>
  </si>
  <si>
    <t>熊敏丽</t>
  </si>
  <si>
    <t>361022199906082826</t>
  </si>
  <si>
    <t>艾贤珍</t>
  </si>
  <si>
    <t>36250119970628362X</t>
  </si>
  <si>
    <t>廖佳婧</t>
  </si>
  <si>
    <t>362502200103140621</t>
  </si>
  <si>
    <t>陈莎</t>
  </si>
  <si>
    <t>362525199705050323</t>
  </si>
  <si>
    <t>黄海梦</t>
  </si>
  <si>
    <t>362501199709080027</t>
  </si>
  <si>
    <t>徐昕</t>
  </si>
  <si>
    <t>362525199906130020</t>
  </si>
  <si>
    <t>邓智仪</t>
  </si>
  <si>
    <t>362502199708220821</t>
  </si>
  <si>
    <t>黄嘉琳</t>
  </si>
  <si>
    <t>362526199602013227</t>
  </si>
  <si>
    <t>周媛媛</t>
  </si>
  <si>
    <t>360602199610101529</t>
  </si>
  <si>
    <t>邹玉芝</t>
  </si>
  <si>
    <t>360622199604225344</t>
  </si>
  <si>
    <t>徐艳梅</t>
  </si>
  <si>
    <t>36250219960224784X</t>
  </si>
  <si>
    <t>陈慧枝</t>
  </si>
  <si>
    <t>362526199612912922</t>
  </si>
  <si>
    <t>黎梦华</t>
  </si>
  <si>
    <t>362502199702237024</t>
  </si>
  <si>
    <t>涂思雨</t>
  </si>
  <si>
    <t>360124199710093045</t>
  </si>
  <si>
    <t>杨雨晴</t>
  </si>
  <si>
    <t>362525199912010324</t>
  </si>
  <si>
    <t>朱明英</t>
  </si>
  <si>
    <t>362526199512102621</t>
  </si>
  <si>
    <t>李欣宇</t>
  </si>
  <si>
    <t>362502200106236426</t>
  </si>
  <si>
    <t>饶卿卿</t>
  </si>
  <si>
    <t>362524200011060040</t>
  </si>
  <si>
    <t>宋可心</t>
  </si>
  <si>
    <t>362526200003310022</t>
  </si>
  <si>
    <t>章莹</t>
  </si>
  <si>
    <t>362502199808065021</t>
  </si>
  <si>
    <t>涂睿</t>
  </si>
  <si>
    <t>362502199811204029</t>
  </si>
  <si>
    <t>刘乐兰</t>
  </si>
  <si>
    <t>362526199605121020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</si>
</sst>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24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0"/>
  <sheetViews>
    <sheetView tabSelected="1" workbookViewId="0">
      <selection activeCell="T11" sqref="T11"/>
    </sheetView>
  </sheetViews>
  <sheetFormatPr defaultColWidth="9" defaultRowHeight="14.25"/>
  <cols>
    <col min="1" max="1" width="6.125" style="2" customWidth="1"/>
    <col min="2" max="2" width="9.425" style="3" customWidth="1"/>
    <col min="3" max="3" width="6.125" style="3" customWidth="1"/>
    <col min="4" max="4" width="21.5" style="3" hidden="1" customWidth="1"/>
    <col min="5" max="5" width="11.5" style="4" customWidth="1"/>
    <col min="6" max="6" width="10.875" style="5" customWidth="1"/>
    <col min="7" max="7" width="10.875" style="1" customWidth="1"/>
    <col min="8" max="9" width="10.875" style="6" customWidth="1"/>
    <col min="10" max="10" width="12.625" style="1"/>
    <col min="11" max="11" width="12.875" style="7" customWidth="1"/>
    <col min="12" max="12" width="10.875" style="1" customWidth="1"/>
    <col min="13" max="13" width="7.375" style="8" customWidth="1"/>
    <col min="14" max="14" width="5.125" style="1" customWidth="1"/>
    <col min="15" max="16384" width="9" style="1"/>
  </cols>
  <sheetData>
    <row r="1" ht="46" customHeight="1" spans="1:15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</row>
    <row r="2" ht="28.25" customHeight="1" spans="1:15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/>
      <c r="G2" s="14" t="s">
        <v>6</v>
      </c>
      <c r="H2" s="15"/>
      <c r="I2" s="15"/>
      <c r="J2" s="15"/>
      <c r="K2" s="15"/>
      <c r="L2" s="24"/>
      <c r="M2" s="21" t="s">
        <v>7</v>
      </c>
      <c r="N2" s="18" t="s">
        <v>8</v>
      </c>
      <c r="O2" s="18" t="s">
        <v>9</v>
      </c>
    </row>
    <row r="3" ht="28.25" customHeight="1" spans="1:15">
      <c r="A3" s="11"/>
      <c r="B3" s="11"/>
      <c r="C3" s="11"/>
      <c r="D3" s="11"/>
      <c r="E3" s="16" t="s">
        <v>10</v>
      </c>
      <c r="F3" s="17" t="s">
        <v>11</v>
      </c>
      <c r="G3" s="18" t="s">
        <v>12</v>
      </c>
      <c r="H3" s="19" t="s">
        <v>13</v>
      </c>
      <c r="I3" s="19" t="s">
        <v>14</v>
      </c>
      <c r="J3" s="18" t="s">
        <v>15</v>
      </c>
      <c r="K3" s="19" t="s">
        <v>16</v>
      </c>
      <c r="L3" s="18" t="s">
        <v>17</v>
      </c>
      <c r="M3" s="21"/>
      <c r="N3" s="18"/>
      <c r="O3" s="18"/>
    </row>
    <row r="4" s="1" customFormat="1" ht="28.25" customHeight="1" spans="1:15">
      <c r="A4" s="20">
        <v>1</v>
      </c>
      <c r="B4" s="18" t="s">
        <v>18</v>
      </c>
      <c r="C4" s="18" t="s">
        <v>19</v>
      </c>
      <c r="D4" s="18" t="s">
        <v>20</v>
      </c>
      <c r="E4" s="21">
        <v>56</v>
      </c>
      <c r="F4" s="22">
        <f t="shared" ref="F4:F67" si="0">E4*0.5</f>
        <v>28</v>
      </c>
      <c r="G4" s="23">
        <v>80.67</v>
      </c>
      <c r="H4" s="19">
        <v>79.53466666667</v>
      </c>
      <c r="I4" s="19">
        <v>80.447202797203</v>
      </c>
      <c r="J4" s="18">
        <f t="shared" ref="J4:J67" si="1">I4/H4</f>
        <v>1.01147343880069</v>
      </c>
      <c r="K4" s="19">
        <f t="shared" ref="K4:K67" si="2">G4*J4</f>
        <v>81.5955623080513</v>
      </c>
      <c r="L4" s="19">
        <f t="shared" ref="L4:L67" si="3">K4*0.5</f>
        <v>40.7977811540257</v>
      </c>
      <c r="M4" s="21">
        <f t="shared" ref="M4:M67" si="4">F4+L4</f>
        <v>68.7977811540257</v>
      </c>
      <c r="N4" s="18">
        <v>48</v>
      </c>
      <c r="O4" s="18" t="s">
        <v>21</v>
      </c>
    </row>
    <row r="5" s="1" customFormat="1" ht="28.25" customHeight="1" spans="1:15">
      <c r="A5" s="20">
        <v>2</v>
      </c>
      <c r="B5" s="18" t="s">
        <v>22</v>
      </c>
      <c r="C5" s="18" t="s">
        <v>19</v>
      </c>
      <c r="D5" s="18" t="s">
        <v>23</v>
      </c>
      <c r="E5" s="21">
        <v>53.5</v>
      </c>
      <c r="F5" s="22">
        <f t="shared" si="0"/>
        <v>26.75</v>
      </c>
      <c r="G5" s="23">
        <v>75.67</v>
      </c>
      <c r="H5" s="19">
        <v>79.53466666667</v>
      </c>
      <c r="I5" s="19">
        <v>80.447202797203</v>
      </c>
      <c r="J5" s="18">
        <f t="shared" si="1"/>
        <v>1.01147343880069</v>
      </c>
      <c r="K5" s="19">
        <f t="shared" si="2"/>
        <v>76.5381951140479</v>
      </c>
      <c r="L5" s="19">
        <f t="shared" si="3"/>
        <v>38.269097557024</v>
      </c>
      <c r="M5" s="21">
        <f t="shared" si="4"/>
        <v>65.019097557024</v>
      </c>
      <c r="N5" s="18"/>
      <c r="O5" s="18"/>
    </row>
    <row r="6" s="1" customFormat="1" ht="28.25" customHeight="1" spans="1:15">
      <c r="A6" s="20">
        <v>3</v>
      </c>
      <c r="B6" s="18" t="s">
        <v>24</v>
      </c>
      <c r="C6" s="18" t="s">
        <v>19</v>
      </c>
      <c r="D6" s="18" t="s">
        <v>25</v>
      </c>
      <c r="E6" s="21">
        <v>54.5</v>
      </c>
      <c r="F6" s="22">
        <f t="shared" si="0"/>
        <v>27.25</v>
      </c>
      <c r="G6" s="23">
        <v>76.67</v>
      </c>
      <c r="H6" s="19">
        <v>79.53466666667</v>
      </c>
      <c r="I6" s="19">
        <v>80.447202797203</v>
      </c>
      <c r="J6" s="18">
        <f t="shared" si="1"/>
        <v>1.01147343880069</v>
      </c>
      <c r="K6" s="19">
        <f t="shared" si="2"/>
        <v>77.5496685528486</v>
      </c>
      <c r="L6" s="19">
        <f t="shared" si="3"/>
        <v>38.7748342764243</v>
      </c>
      <c r="M6" s="21">
        <f t="shared" si="4"/>
        <v>66.0248342764243</v>
      </c>
      <c r="N6" s="18"/>
      <c r="O6" s="18"/>
    </row>
    <row r="7" s="1" customFormat="1" ht="28.25" customHeight="1" spans="1:15">
      <c r="A7" s="20">
        <v>4</v>
      </c>
      <c r="B7" s="18" t="s">
        <v>26</v>
      </c>
      <c r="C7" s="18" t="s">
        <v>19</v>
      </c>
      <c r="D7" s="18" t="s">
        <v>27</v>
      </c>
      <c r="E7" s="21">
        <v>53</v>
      </c>
      <c r="F7" s="22">
        <f t="shared" si="0"/>
        <v>26.5</v>
      </c>
      <c r="G7" s="23">
        <v>69</v>
      </c>
      <c r="H7" s="19">
        <v>79.53466666667</v>
      </c>
      <c r="I7" s="19">
        <v>80.447202797203</v>
      </c>
      <c r="J7" s="25">
        <f t="shared" si="1"/>
        <v>1.01147343880069</v>
      </c>
      <c r="K7" s="19">
        <f t="shared" si="2"/>
        <v>69.7916672772473</v>
      </c>
      <c r="L7" s="19">
        <f t="shared" si="3"/>
        <v>34.8958336386237</v>
      </c>
      <c r="M7" s="21">
        <f t="shared" si="4"/>
        <v>61.3958336386237</v>
      </c>
      <c r="N7" s="18"/>
      <c r="O7" s="18"/>
    </row>
    <row r="8" s="1" customFormat="1" ht="28.25" customHeight="1" spans="1:15">
      <c r="A8" s="20">
        <v>5</v>
      </c>
      <c r="B8" s="18" t="s">
        <v>28</v>
      </c>
      <c r="C8" s="18" t="s">
        <v>19</v>
      </c>
      <c r="D8" s="18" t="s">
        <v>29</v>
      </c>
      <c r="E8" s="21">
        <v>49.5</v>
      </c>
      <c r="F8" s="22">
        <f t="shared" si="0"/>
        <v>24.75</v>
      </c>
      <c r="G8" s="23">
        <v>80</v>
      </c>
      <c r="H8" s="19">
        <v>79.53466666667</v>
      </c>
      <c r="I8" s="19">
        <v>80.447202797203</v>
      </c>
      <c r="J8" s="25">
        <f t="shared" si="1"/>
        <v>1.01147343880069</v>
      </c>
      <c r="K8" s="19">
        <f t="shared" si="2"/>
        <v>80.9178751040549</v>
      </c>
      <c r="L8" s="19">
        <f t="shared" si="3"/>
        <v>40.4589375520274</v>
      </c>
      <c r="M8" s="21">
        <f t="shared" si="4"/>
        <v>65.2089375520274</v>
      </c>
      <c r="N8" s="18"/>
      <c r="O8" s="18"/>
    </row>
    <row r="9" s="1" customFormat="1" ht="28.25" customHeight="1" spans="1:15">
      <c r="A9" s="20">
        <v>6</v>
      </c>
      <c r="B9" s="18" t="s">
        <v>30</v>
      </c>
      <c r="C9" s="18" t="s">
        <v>19</v>
      </c>
      <c r="D9" s="18" t="s">
        <v>31</v>
      </c>
      <c r="E9" s="21">
        <v>59</v>
      </c>
      <c r="F9" s="22">
        <f t="shared" si="0"/>
        <v>29.5</v>
      </c>
      <c r="G9" s="23">
        <v>82</v>
      </c>
      <c r="H9" s="19">
        <v>79.53466666667</v>
      </c>
      <c r="I9" s="19">
        <v>80.447202797203</v>
      </c>
      <c r="J9" s="25">
        <f t="shared" si="1"/>
        <v>1.01147343880069</v>
      </c>
      <c r="K9" s="19">
        <f t="shared" si="2"/>
        <v>82.9408219816563</v>
      </c>
      <c r="L9" s="19">
        <f t="shared" si="3"/>
        <v>41.4704109908281</v>
      </c>
      <c r="M9" s="21">
        <f t="shared" si="4"/>
        <v>70.9704109908281</v>
      </c>
      <c r="N9" s="18">
        <v>26</v>
      </c>
      <c r="O9" s="18" t="s">
        <v>21</v>
      </c>
    </row>
    <row r="10" s="1" customFormat="1" ht="28.25" customHeight="1" spans="1:15">
      <c r="A10" s="20">
        <v>7</v>
      </c>
      <c r="B10" s="18" t="s">
        <v>32</v>
      </c>
      <c r="C10" s="18" t="s">
        <v>19</v>
      </c>
      <c r="D10" s="18" t="s">
        <v>33</v>
      </c>
      <c r="E10" s="21">
        <v>52.5</v>
      </c>
      <c r="F10" s="22">
        <f t="shared" si="0"/>
        <v>26.25</v>
      </c>
      <c r="G10" s="23">
        <v>72</v>
      </c>
      <c r="H10" s="19">
        <v>79.53466666667</v>
      </c>
      <c r="I10" s="19">
        <v>80.447202797203</v>
      </c>
      <c r="J10" s="25">
        <f t="shared" si="1"/>
        <v>1.01147343880069</v>
      </c>
      <c r="K10" s="19">
        <f t="shared" si="2"/>
        <v>72.8260875936494</v>
      </c>
      <c r="L10" s="19">
        <f t="shared" si="3"/>
        <v>36.4130437968247</v>
      </c>
      <c r="M10" s="21">
        <f t="shared" si="4"/>
        <v>62.6630437968247</v>
      </c>
      <c r="N10" s="18"/>
      <c r="O10" s="18"/>
    </row>
    <row r="11" s="1" customFormat="1" ht="28.25" customHeight="1" spans="1:15">
      <c r="A11" s="20">
        <v>8</v>
      </c>
      <c r="B11" s="18" t="s">
        <v>34</v>
      </c>
      <c r="C11" s="18" t="s">
        <v>19</v>
      </c>
      <c r="D11" s="18" t="s">
        <v>35</v>
      </c>
      <c r="E11" s="21">
        <v>52.5</v>
      </c>
      <c r="F11" s="22">
        <f t="shared" si="0"/>
        <v>26.25</v>
      </c>
      <c r="G11" s="23">
        <v>81</v>
      </c>
      <c r="H11" s="19">
        <v>79.53466666667</v>
      </c>
      <c r="I11" s="19">
        <v>80.447202797203</v>
      </c>
      <c r="J11" s="25">
        <f t="shared" si="1"/>
        <v>1.01147343880069</v>
      </c>
      <c r="K11" s="19">
        <f t="shared" si="2"/>
        <v>81.9293485428556</v>
      </c>
      <c r="L11" s="19">
        <f t="shared" si="3"/>
        <v>40.9646742714278</v>
      </c>
      <c r="M11" s="21">
        <f t="shared" si="4"/>
        <v>67.2146742714278</v>
      </c>
      <c r="N11" s="18">
        <v>72</v>
      </c>
      <c r="O11" s="18" t="s">
        <v>21</v>
      </c>
    </row>
    <row r="12" s="1" customFormat="1" ht="28.25" customHeight="1" spans="1:15">
      <c r="A12" s="20">
        <v>9</v>
      </c>
      <c r="B12" s="18" t="s">
        <v>36</v>
      </c>
      <c r="C12" s="18" t="s">
        <v>19</v>
      </c>
      <c r="D12" s="18" t="s">
        <v>37</v>
      </c>
      <c r="E12" s="21">
        <v>52</v>
      </c>
      <c r="F12" s="22">
        <f t="shared" si="0"/>
        <v>26</v>
      </c>
      <c r="G12" s="23">
        <v>78.67</v>
      </c>
      <c r="H12" s="19">
        <v>79.53466666667</v>
      </c>
      <c r="I12" s="19">
        <v>80.447202797203</v>
      </c>
      <c r="J12" s="25">
        <f t="shared" si="1"/>
        <v>1.01147343880069</v>
      </c>
      <c r="K12" s="19">
        <f t="shared" si="2"/>
        <v>79.57261543045</v>
      </c>
      <c r="L12" s="19">
        <f t="shared" si="3"/>
        <v>39.786307715225</v>
      </c>
      <c r="M12" s="21">
        <f t="shared" si="4"/>
        <v>65.786307715225</v>
      </c>
      <c r="N12" s="18"/>
      <c r="O12" s="18"/>
    </row>
    <row r="13" s="1" customFormat="1" ht="28.25" customHeight="1" spans="1:15">
      <c r="A13" s="20">
        <v>10</v>
      </c>
      <c r="B13" s="18" t="s">
        <v>38</v>
      </c>
      <c r="C13" s="18" t="s">
        <v>19</v>
      </c>
      <c r="D13" s="18" t="s">
        <v>39</v>
      </c>
      <c r="E13" s="21">
        <v>61</v>
      </c>
      <c r="F13" s="22">
        <f t="shared" si="0"/>
        <v>30.5</v>
      </c>
      <c r="G13" s="23">
        <v>88.33</v>
      </c>
      <c r="H13" s="19">
        <v>79.53466666667</v>
      </c>
      <c r="I13" s="19">
        <v>80.447202797203</v>
      </c>
      <c r="J13" s="25">
        <f t="shared" si="1"/>
        <v>1.01147343880069</v>
      </c>
      <c r="K13" s="19">
        <f t="shared" si="2"/>
        <v>89.3434488492646</v>
      </c>
      <c r="L13" s="19">
        <f t="shared" si="3"/>
        <v>44.6717244246323</v>
      </c>
      <c r="M13" s="21">
        <f t="shared" si="4"/>
        <v>75.1717244246323</v>
      </c>
      <c r="N13" s="18">
        <v>5</v>
      </c>
      <c r="O13" s="18" t="s">
        <v>21</v>
      </c>
    </row>
    <row r="14" s="1" customFormat="1" ht="28.25" customHeight="1" spans="1:15">
      <c r="A14" s="20">
        <v>11</v>
      </c>
      <c r="B14" s="18" t="s">
        <v>40</v>
      </c>
      <c r="C14" s="18" t="s">
        <v>19</v>
      </c>
      <c r="D14" s="18" t="s">
        <v>41</v>
      </c>
      <c r="E14" s="21">
        <v>48</v>
      </c>
      <c r="F14" s="22">
        <f t="shared" si="0"/>
        <v>24</v>
      </c>
      <c r="G14" s="23">
        <v>84.33</v>
      </c>
      <c r="H14" s="19">
        <v>79.53466666667</v>
      </c>
      <c r="I14" s="19">
        <v>80.447202797203</v>
      </c>
      <c r="J14" s="25">
        <f t="shared" si="1"/>
        <v>1.01147343880069</v>
      </c>
      <c r="K14" s="19">
        <f t="shared" si="2"/>
        <v>85.2975550940618</v>
      </c>
      <c r="L14" s="19">
        <f t="shared" si="3"/>
        <v>42.6487775470309</v>
      </c>
      <c r="M14" s="21">
        <f t="shared" si="4"/>
        <v>66.6487775470309</v>
      </c>
      <c r="N14" s="18">
        <v>78</v>
      </c>
      <c r="O14" s="18" t="s">
        <v>21</v>
      </c>
    </row>
    <row r="15" s="1" customFormat="1" ht="28.25" customHeight="1" spans="1:15">
      <c r="A15" s="20">
        <v>12</v>
      </c>
      <c r="B15" s="18" t="s">
        <v>42</v>
      </c>
      <c r="C15" s="18" t="s">
        <v>19</v>
      </c>
      <c r="D15" s="18" t="s">
        <v>43</v>
      </c>
      <c r="E15" s="21">
        <v>59.5</v>
      </c>
      <c r="F15" s="22">
        <f t="shared" si="0"/>
        <v>29.75</v>
      </c>
      <c r="G15" s="23">
        <v>83.67</v>
      </c>
      <c r="H15" s="19">
        <v>79.53466666667</v>
      </c>
      <c r="I15" s="19">
        <v>80.447202797203</v>
      </c>
      <c r="J15" s="25">
        <f t="shared" si="1"/>
        <v>1.01147343880069</v>
      </c>
      <c r="K15" s="19">
        <f t="shared" si="2"/>
        <v>84.6299826244534</v>
      </c>
      <c r="L15" s="19">
        <f t="shared" si="3"/>
        <v>42.3149913122267</v>
      </c>
      <c r="M15" s="21">
        <f t="shared" si="4"/>
        <v>72.0649913122267</v>
      </c>
      <c r="N15" s="18">
        <v>16</v>
      </c>
      <c r="O15" s="18" t="s">
        <v>21</v>
      </c>
    </row>
    <row r="16" s="1" customFormat="1" ht="28.25" customHeight="1" spans="1:15">
      <c r="A16" s="20">
        <v>13</v>
      </c>
      <c r="B16" s="18" t="s">
        <v>44</v>
      </c>
      <c r="C16" s="18" t="s">
        <v>19</v>
      </c>
      <c r="D16" s="18" t="s">
        <v>45</v>
      </c>
      <c r="E16" s="21">
        <v>53.5</v>
      </c>
      <c r="F16" s="22">
        <f t="shared" si="0"/>
        <v>26.75</v>
      </c>
      <c r="G16" s="23">
        <v>72.67</v>
      </c>
      <c r="H16" s="19">
        <v>79.53466666667</v>
      </c>
      <c r="I16" s="19">
        <v>80.447202797203</v>
      </c>
      <c r="J16" s="25">
        <f t="shared" si="1"/>
        <v>1.01147343880069</v>
      </c>
      <c r="K16" s="19">
        <f t="shared" si="2"/>
        <v>73.5037747976459</v>
      </c>
      <c r="L16" s="19">
        <f t="shared" si="3"/>
        <v>36.7518873988229</v>
      </c>
      <c r="M16" s="21">
        <f t="shared" si="4"/>
        <v>63.5018873988229</v>
      </c>
      <c r="N16" s="18"/>
      <c r="O16" s="18"/>
    </row>
    <row r="17" s="1" customFormat="1" ht="28.25" customHeight="1" spans="1:15">
      <c r="A17" s="20">
        <v>14</v>
      </c>
      <c r="B17" s="18" t="s">
        <v>46</v>
      </c>
      <c r="C17" s="18" t="s">
        <v>19</v>
      </c>
      <c r="D17" s="18" t="s">
        <v>47</v>
      </c>
      <c r="E17" s="21">
        <v>53</v>
      </c>
      <c r="F17" s="22">
        <f t="shared" si="0"/>
        <v>26.5</v>
      </c>
      <c r="G17" s="23">
        <v>80.67</v>
      </c>
      <c r="H17" s="19">
        <v>79.53466666667</v>
      </c>
      <c r="I17" s="19">
        <v>80.447202797203</v>
      </c>
      <c r="J17" s="25">
        <f t="shared" si="1"/>
        <v>1.01147343880069</v>
      </c>
      <c r="K17" s="19">
        <f t="shared" si="2"/>
        <v>81.5955623080513</v>
      </c>
      <c r="L17" s="19">
        <f t="shared" si="3"/>
        <v>40.7977811540257</v>
      </c>
      <c r="M17" s="21">
        <f t="shared" si="4"/>
        <v>67.2977811540257</v>
      </c>
      <c r="N17" s="18">
        <v>68</v>
      </c>
      <c r="O17" s="18" t="s">
        <v>21</v>
      </c>
    </row>
    <row r="18" s="1" customFormat="1" ht="28.25" customHeight="1" spans="1:15">
      <c r="A18" s="20">
        <v>15</v>
      </c>
      <c r="B18" s="18" t="s">
        <v>48</v>
      </c>
      <c r="C18" s="18" t="s">
        <v>19</v>
      </c>
      <c r="D18" s="18" t="s">
        <v>49</v>
      </c>
      <c r="E18" s="21">
        <v>64</v>
      </c>
      <c r="F18" s="22">
        <f t="shared" si="0"/>
        <v>32</v>
      </c>
      <c r="G18" s="23">
        <v>85.67</v>
      </c>
      <c r="H18" s="19">
        <v>79.53466666667</v>
      </c>
      <c r="I18" s="19">
        <v>80.447202797203</v>
      </c>
      <c r="J18" s="25">
        <f t="shared" si="1"/>
        <v>1.01147343880069</v>
      </c>
      <c r="K18" s="19">
        <f t="shared" si="2"/>
        <v>86.6529295020548</v>
      </c>
      <c r="L18" s="19">
        <f t="shared" si="3"/>
        <v>43.3264647510274</v>
      </c>
      <c r="M18" s="21">
        <f t="shared" si="4"/>
        <v>75.3264647510274</v>
      </c>
      <c r="N18" s="18">
        <v>4</v>
      </c>
      <c r="O18" s="18" t="s">
        <v>21</v>
      </c>
    </row>
    <row r="19" s="1" customFormat="1" ht="28.25" customHeight="1" spans="1:15">
      <c r="A19" s="20">
        <v>16</v>
      </c>
      <c r="B19" s="18" t="s">
        <v>50</v>
      </c>
      <c r="C19" s="18" t="s">
        <v>19</v>
      </c>
      <c r="D19" s="18" t="s">
        <v>51</v>
      </c>
      <c r="E19" s="21">
        <v>48</v>
      </c>
      <c r="F19" s="22">
        <f t="shared" si="0"/>
        <v>24</v>
      </c>
      <c r="G19" s="23">
        <v>66.33</v>
      </c>
      <c r="H19" s="19">
        <v>79.53466666667</v>
      </c>
      <c r="I19" s="19">
        <v>80.447202797203</v>
      </c>
      <c r="J19" s="25">
        <f t="shared" si="1"/>
        <v>1.01147343880069</v>
      </c>
      <c r="K19" s="19">
        <f t="shared" si="2"/>
        <v>67.0910331956495</v>
      </c>
      <c r="L19" s="19">
        <f t="shared" si="3"/>
        <v>33.5455165978248</v>
      </c>
      <c r="M19" s="21">
        <f t="shared" si="4"/>
        <v>57.5455165978248</v>
      </c>
      <c r="N19" s="18"/>
      <c r="O19" s="18"/>
    </row>
    <row r="20" s="1" customFormat="1" ht="28.25" customHeight="1" spans="1:15">
      <c r="A20" s="20">
        <v>17</v>
      </c>
      <c r="B20" s="18" t="s">
        <v>52</v>
      </c>
      <c r="C20" s="18" t="s">
        <v>19</v>
      </c>
      <c r="D20" s="18" t="s">
        <v>53</v>
      </c>
      <c r="E20" s="21">
        <v>67.5</v>
      </c>
      <c r="F20" s="22">
        <f t="shared" si="0"/>
        <v>33.75</v>
      </c>
      <c r="G20" s="23">
        <v>80</v>
      </c>
      <c r="H20" s="19">
        <v>79.53466666667</v>
      </c>
      <c r="I20" s="19">
        <v>80.447202797203</v>
      </c>
      <c r="J20" s="25">
        <f t="shared" si="1"/>
        <v>1.01147343880069</v>
      </c>
      <c r="K20" s="19">
        <f t="shared" si="2"/>
        <v>80.9178751040549</v>
      </c>
      <c r="L20" s="19">
        <f t="shared" si="3"/>
        <v>40.4589375520274</v>
      </c>
      <c r="M20" s="21">
        <f t="shared" si="4"/>
        <v>74.2089375520274</v>
      </c>
      <c r="N20" s="18">
        <v>9</v>
      </c>
      <c r="O20" s="18" t="s">
        <v>21</v>
      </c>
    </row>
    <row r="21" s="1" customFormat="1" ht="28.25" customHeight="1" spans="1:15">
      <c r="A21" s="20">
        <v>18</v>
      </c>
      <c r="B21" s="18" t="s">
        <v>54</v>
      </c>
      <c r="C21" s="18" t="s">
        <v>19</v>
      </c>
      <c r="D21" s="18" t="s">
        <v>55</v>
      </c>
      <c r="E21" s="21">
        <v>58</v>
      </c>
      <c r="F21" s="22">
        <f t="shared" si="0"/>
        <v>29</v>
      </c>
      <c r="G21" s="23">
        <v>83</v>
      </c>
      <c r="H21" s="19">
        <v>79.53466666667</v>
      </c>
      <c r="I21" s="19">
        <v>80.447202797203</v>
      </c>
      <c r="J21" s="25">
        <f t="shared" si="1"/>
        <v>1.01147343880069</v>
      </c>
      <c r="K21" s="19">
        <f t="shared" si="2"/>
        <v>83.9522954204569</v>
      </c>
      <c r="L21" s="19">
        <f t="shared" si="3"/>
        <v>41.9761477102285</v>
      </c>
      <c r="M21" s="21">
        <f t="shared" si="4"/>
        <v>70.9761477102285</v>
      </c>
      <c r="N21" s="18">
        <v>25</v>
      </c>
      <c r="O21" s="18" t="s">
        <v>21</v>
      </c>
    </row>
    <row r="22" s="1" customFormat="1" ht="28.25" customHeight="1" spans="1:15">
      <c r="A22" s="20">
        <v>19</v>
      </c>
      <c r="B22" s="18" t="s">
        <v>56</v>
      </c>
      <c r="C22" s="18" t="s">
        <v>19</v>
      </c>
      <c r="D22" s="18" t="s">
        <v>57</v>
      </c>
      <c r="E22" s="21">
        <v>53.5</v>
      </c>
      <c r="F22" s="22">
        <f t="shared" si="0"/>
        <v>26.75</v>
      </c>
      <c r="G22" s="23">
        <v>82</v>
      </c>
      <c r="H22" s="19">
        <v>79.53466666667</v>
      </c>
      <c r="I22" s="19">
        <v>80.447202797203</v>
      </c>
      <c r="J22" s="25">
        <f t="shared" si="1"/>
        <v>1.01147343880069</v>
      </c>
      <c r="K22" s="19">
        <f t="shared" si="2"/>
        <v>82.9408219816563</v>
      </c>
      <c r="L22" s="19">
        <f t="shared" si="3"/>
        <v>41.4704109908281</v>
      </c>
      <c r="M22" s="21">
        <f t="shared" si="4"/>
        <v>68.2204109908281</v>
      </c>
      <c r="N22" s="18">
        <v>53</v>
      </c>
      <c r="O22" s="18" t="s">
        <v>21</v>
      </c>
    </row>
    <row r="23" ht="28.25" customHeight="1" spans="1:15">
      <c r="A23" s="20">
        <v>20</v>
      </c>
      <c r="B23" s="18" t="s">
        <v>58</v>
      </c>
      <c r="C23" s="18" t="s">
        <v>19</v>
      </c>
      <c r="D23" s="18" t="s">
        <v>59</v>
      </c>
      <c r="E23" s="21">
        <v>63.5</v>
      </c>
      <c r="F23" s="22">
        <f t="shared" si="0"/>
        <v>31.75</v>
      </c>
      <c r="G23" s="23">
        <v>83.67</v>
      </c>
      <c r="H23" s="19">
        <v>82.071428571429</v>
      </c>
      <c r="I23" s="19">
        <v>80.447202797203</v>
      </c>
      <c r="J23" s="25">
        <f t="shared" si="1"/>
        <v>0.980209607624749</v>
      </c>
      <c r="K23" s="19">
        <f t="shared" si="2"/>
        <v>82.0141378699627</v>
      </c>
      <c r="L23" s="19">
        <f t="shared" si="3"/>
        <v>41.0070689349814</v>
      </c>
      <c r="M23" s="21">
        <f t="shared" si="4"/>
        <v>72.7570689349814</v>
      </c>
      <c r="N23" s="18">
        <v>14</v>
      </c>
      <c r="O23" s="18" t="s">
        <v>21</v>
      </c>
    </row>
    <row r="24" ht="28.25" customHeight="1" spans="1:15">
      <c r="A24" s="20">
        <v>21</v>
      </c>
      <c r="B24" s="18" t="s">
        <v>60</v>
      </c>
      <c r="C24" s="18" t="s">
        <v>19</v>
      </c>
      <c r="D24" s="18" t="s">
        <v>61</v>
      </c>
      <c r="E24" s="21">
        <v>68</v>
      </c>
      <c r="F24" s="22">
        <f t="shared" si="0"/>
        <v>34</v>
      </c>
      <c r="G24" s="23">
        <v>87</v>
      </c>
      <c r="H24" s="19">
        <v>82.071428571429</v>
      </c>
      <c r="I24" s="19">
        <v>80.447202797203</v>
      </c>
      <c r="J24" s="25">
        <f t="shared" si="1"/>
        <v>0.980209607624749</v>
      </c>
      <c r="K24" s="19">
        <f t="shared" si="2"/>
        <v>85.2782358633531</v>
      </c>
      <c r="L24" s="19">
        <f t="shared" si="3"/>
        <v>42.6391179316766</v>
      </c>
      <c r="M24" s="21">
        <f t="shared" si="4"/>
        <v>76.6391179316766</v>
      </c>
      <c r="N24" s="18">
        <v>1</v>
      </c>
      <c r="O24" s="18" t="s">
        <v>21</v>
      </c>
    </row>
    <row r="25" ht="28.25" customHeight="1" spans="1:15">
      <c r="A25" s="20">
        <v>22</v>
      </c>
      <c r="B25" s="18" t="s">
        <v>62</v>
      </c>
      <c r="C25" s="18" t="s">
        <v>19</v>
      </c>
      <c r="D25" s="18" t="s">
        <v>63</v>
      </c>
      <c r="E25" s="21">
        <v>63.5</v>
      </c>
      <c r="F25" s="22">
        <f t="shared" si="0"/>
        <v>31.75</v>
      </c>
      <c r="G25" s="23">
        <v>77</v>
      </c>
      <c r="H25" s="19">
        <v>82.071428571429</v>
      </c>
      <c r="I25" s="19">
        <v>80.447202797203</v>
      </c>
      <c r="J25" s="25">
        <f t="shared" si="1"/>
        <v>0.980209607624749</v>
      </c>
      <c r="K25" s="19">
        <f t="shared" si="2"/>
        <v>75.4761397871057</v>
      </c>
      <c r="L25" s="19">
        <f t="shared" si="3"/>
        <v>37.7380698935528</v>
      </c>
      <c r="M25" s="21">
        <f t="shared" si="4"/>
        <v>69.4880698935528</v>
      </c>
      <c r="N25" s="18">
        <v>40</v>
      </c>
      <c r="O25" s="18" t="s">
        <v>21</v>
      </c>
    </row>
    <row r="26" ht="28.25" customHeight="1" spans="1:15">
      <c r="A26" s="20">
        <v>23</v>
      </c>
      <c r="B26" s="18" t="s">
        <v>64</v>
      </c>
      <c r="C26" s="18" t="s">
        <v>19</v>
      </c>
      <c r="D26" s="18" t="s">
        <v>65</v>
      </c>
      <c r="E26" s="21">
        <v>53.5</v>
      </c>
      <c r="F26" s="22">
        <f t="shared" si="0"/>
        <v>26.75</v>
      </c>
      <c r="G26" s="23">
        <v>75</v>
      </c>
      <c r="H26" s="19">
        <v>82.071428571429</v>
      </c>
      <c r="I26" s="19">
        <v>80.447202797203</v>
      </c>
      <c r="J26" s="25">
        <f t="shared" si="1"/>
        <v>0.980209607624749</v>
      </c>
      <c r="K26" s="19">
        <f t="shared" si="2"/>
        <v>73.5157205718561</v>
      </c>
      <c r="L26" s="19">
        <f t="shared" si="3"/>
        <v>36.7578602859281</v>
      </c>
      <c r="M26" s="21">
        <f t="shared" si="4"/>
        <v>63.5078602859281</v>
      </c>
      <c r="N26" s="18"/>
      <c r="O26" s="18"/>
    </row>
    <row r="27" ht="28.25" customHeight="1" spans="1:15">
      <c r="A27" s="20">
        <v>24</v>
      </c>
      <c r="B27" s="18" t="s">
        <v>66</v>
      </c>
      <c r="C27" s="18" t="s">
        <v>19</v>
      </c>
      <c r="D27" s="18" t="s">
        <v>67</v>
      </c>
      <c r="E27" s="21">
        <v>48.5</v>
      </c>
      <c r="F27" s="22">
        <f t="shared" si="0"/>
        <v>24.25</v>
      </c>
      <c r="G27" s="23">
        <v>75.67</v>
      </c>
      <c r="H27" s="19">
        <v>82.071428571429</v>
      </c>
      <c r="I27" s="19">
        <v>80.447202797203</v>
      </c>
      <c r="J27" s="25">
        <f t="shared" si="1"/>
        <v>0.980209607624749</v>
      </c>
      <c r="K27" s="19">
        <f t="shared" si="2"/>
        <v>74.1724610089647</v>
      </c>
      <c r="L27" s="19">
        <f t="shared" si="3"/>
        <v>37.0862305044824</v>
      </c>
      <c r="M27" s="21">
        <f t="shared" si="4"/>
        <v>61.3362305044824</v>
      </c>
      <c r="N27" s="18"/>
      <c r="O27" s="18"/>
    </row>
    <row r="28" ht="28.25" customHeight="1" spans="1:15">
      <c r="A28" s="20">
        <v>25</v>
      </c>
      <c r="B28" s="18" t="s">
        <v>68</v>
      </c>
      <c r="C28" s="18" t="s">
        <v>19</v>
      </c>
      <c r="D28" s="18" t="s">
        <v>69</v>
      </c>
      <c r="E28" s="21">
        <v>52</v>
      </c>
      <c r="F28" s="22">
        <f t="shared" si="0"/>
        <v>26</v>
      </c>
      <c r="G28" s="23">
        <v>79</v>
      </c>
      <c r="H28" s="19">
        <v>82.071428571429</v>
      </c>
      <c r="I28" s="19">
        <v>80.447202797203</v>
      </c>
      <c r="J28" s="25">
        <f t="shared" si="1"/>
        <v>0.980209607624749</v>
      </c>
      <c r="K28" s="19">
        <f t="shared" si="2"/>
        <v>77.4365590023552</v>
      </c>
      <c r="L28" s="19">
        <f t="shared" si="3"/>
        <v>38.7182795011776</v>
      </c>
      <c r="M28" s="21">
        <f t="shared" si="4"/>
        <v>64.7182795011776</v>
      </c>
      <c r="N28" s="18"/>
      <c r="O28" s="18"/>
    </row>
    <row r="29" ht="28.25" customHeight="1" spans="1:15">
      <c r="A29" s="20">
        <v>26</v>
      </c>
      <c r="B29" s="18" t="s">
        <v>70</v>
      </c>
      <c r="C29" s="18" t="s">
        <v>19</v>
      </c>
      <c r="D29" s="18" t="s">
        <v>71</v>
      </c>
      <c r="E29" s="21">
        <v>51.5</v>
      </c>
      <c r="F29" s="22">
        <f t="shared" si="0"/>
        <v>25.75</v>
      </c>
      <c r="G29" s="23">
        <v>84.67</v>
      </c>
      <c r="H29" s="19">
        <v>82.071428571429</v>
      </c>
      <c r="I29" s="19">
        <v>80.447202797203</v>
      </c>
      <c r="J29" s="25">
        <f t="shared" si="1"/>
        <v>0.980209607624749</v>
      </c>
      <c r="K29" s="19">
        <f t="shared" si="2"/>
        <v>82.9943474775875</v>
      </c>
      <c r="L29" s="19">
        <f t="shared" si="3"/>
        <v>41.4971737387937</v>
      </c>
      <c r="M29" s="21">
        <f t="shared" si="4"/>
        <v>67.2471737387937</v>
      </c>
      <c r="N29" s="18">
        <v>70</v>
      </c>
      <c r="O29" s="18" t="s">
        <v>21</v>
      </c>
    </row>
    <row r="30" ht="28.25" customHeight="1" spans="1:15">
      <c r="A30" s="20">
        <v>27</v>
      </c>
      <c r="B30" s="18" t="s">
        <v>72</v>
      </c>
      <c r="C30" s="18" t="s">
        <v>19</v>
      </c>
      <c r="D30" s="18" t="s">
        <v>73</v>
      </c>
      <c r="E30" s="21">
        <v>57.5</v>
      </c>
      <c r="F30" s="22">
        <f t="shared" si="0"/>
        <v>28.75</v>
      </c>
      <c r="G30" s="23">
        <v>87.67</v>
      </c>
      <c r="H30" s="19">
        <v>82.071428571429</v>
      </c>
      <c r="I30" s="19">
        <v>80.447202797203</v>
      </c>
      <c r="J30" s="25">
        <f t="shared" si="1"/>
        <v>0.980209607624749</v>
      </c>
      <c r="K30" s="19">
        <f t="shared" si="2"/>
        <v>85.9349763004617</v>
      </c>
      <c r="L30" s="19">
        <f t="shared" si="3"/>
        <v>42.9674881502309</v>
      </c>
      <c r="M30" s="21">
        <f t="shared" si="4"/>
        <v>71.7174881502309</v>
      </c>
      <c r="N30" s="18">
        <v>21</v>
      </c>
      <c r="O30" s="18" t="s">
        <v>21</v>
      </c>
    </row>
    <row r="31" ht="28.25" customHeight="1" spans="1:15">
      <c r="A31" s="20">
        <v>28</v>
      </c>
      <c r="B31" s="18" t="s">
        <v>74</v>
      </c>
      <c r="C31" s="18" t="s">
        <v>19</v>
      </c>
      <c r="D31" s="18" t="s">
        <v>75</v>
      </c>
      <c r="E31" s="21">
        <v>56</v>
      </c>
      <c r="F31" s="22">
        <f t="shared" si="0"/>
        <v>28</v>
      </c>
      <c r="G31" s="23">
        <v>74.67</v>
      </c>
      <c r="H31" s="19">
        <v>82.071428571429</v>
      </c>
      <c r="I31" s="19">
        <v>80.447202797203</v>
      </c>
      <c r="J31" s="25">
        <f t="shared" si="1"/>
        <v>0.980209607624749</v>
      </c>
      <c r="K31" s="19">
        <f t="shared" si="2"/>
        <v>73.19225140134</v>
      </c>
      <c r="L31" s="19">
        <f t="shared" si="3"/>
        <v>36.59612570067</v>
      </c>
      <c r="M31" s="21">
        <f t="shared" si="4"/>
        <v>64.59612570067</v>
      </c>
      <c r="N31" s="18"/>
      <c r="O31" s="18"/>
    </row>
    <row r="32" ht="28.25" customHeight="1" spans="1:15">
      <c r="A32" s="20">
        <v>29</v>
      </c>
      <c r="B32" s="18" t="s">
        <v>76</v>
      </c>
      <c r="C32" s="18" t="s">
        <v>19</v>
      </c>
      <c r="D32" s="18" t="s">
        <v>77</v>
      </c>
      <c r="E32" s="21">
        <v>51</v>
      </c>
      <c r="F32" s="22">
        <f t="shared" si="0"/>
        <v>25.5</v>
      </c>
      <c r="G32" s="23">
        <v>87</v>
      </c>
      <c r="H32" s="19">
        <v>82.071428571429</v>
      </c>
      <c r="I32" s="19">
        <v>80.447202797203</v>
      </c>
      <c r="J32" s="25">
        <f t="shared" si="1"/>
        <v>0.980209607624749</v>
      </c>
      <c r="K32" s="19">
        <f t="shared" si="2"/>
        <v>85.2782358633531</v>
      </c>
      <c r="L32" s="19">
        <f t="shared" si="3"/>
        <v>42.6391179316766</v>
      </c>
      <c r="M32" s="21">
        <f t="shared" si="4"/>
        <v>68.1391179316766</v>
      </c>
      <c r="N32" s="18">
        <v>54</v>
      </c>
      <c r="O32" s="18" t="s">
        <v>21</v>
      </c>
    </row>
    <row r="33" ht="28.25" customHeight="1" spans="1:15">
      <c r="A33" s="20">
        <v>30</v>
      </c>
      <c r="B33" s="18" t="s">
        <v>78</v>
      </c>
      <c r="C33" s="18" t="s">
        <v>19</v>
      </c>
      <c r="D33" s="18" t="s">
        <v>79</v>
      </c>
      <c r="E33" s="21">
        <v>58</v>
      </c>
      <c r="F33" s="22">
        <f t="shared" si="0"/>
        <v>29</v>
      </c>
      <c r="G33" s="23">
        <v>80.33</v>
      </c>
      <c r="H33" s="19">
        <v>82.071428571429</v>
      </c>
      <c r="I33" s="19">
        <v>80.447202797203</v>
      </c>
      <c r="J33" s="25">
        <f t="shared" si="1"/>
        <v>0.980209607624749</v>
      </c>
      <c r="K33" s="19">
        <f t="shared" si="2"/>
        <v>78.7402377804961</v>
      </c>
      <c r="L33" s="19">
        <f t="shared" si="3"/>
        <v>39.370118890248</v>
      </c>
      <c r="M33" s="21">
        <f t="shared" si="4"/>
        <v>68.370118890248</v>
      </c>
      <c r="N33" s="18">
        <v>52</v>
      </c>
      <c r="O33" s="18" t="s">
        <v>21</v>
      </c>
    </row>
    <row r="34" ht="28.25" customHeight="1" spans="1:15">
      <c r="A34" s="20">
        <v>31</v>
      </c>
      <c r="B34" s="18" t="s">
        <v>80</v>
      </c>
      <c r="C34" s="18" t="s">
        <v>19</v>
      </c>
      <c r="D34" s="18" t="s">
        <v>81</v>
      </c>
      <c r="E34" s="21">
        <v>55.5</v>
      </c>
      <c r="F34" s="22">
        <f t="shared" si="0"/>
        <v>27.75</v>
      </c>
      <c r="G34" s="23">
        <v>83</v>
      </c>
      <c r="H34" s="19">
        <v>82.071428571429</v>
      </c>
      <c r="I34" s="19">
        <v>80.447202797203</v>
      </c>
      <c r="J34" s="25">
        <f t="shared" si="1"/>
        <v>0.980209607624749</v>
      </c>
      <c r="K34" s="19">
        <f t="shared" si="2"/>
        <v>81.3573974328541</v>
      </c>
      <c r="L34" s="19">
        <f t="shared" si="3"/>
        <v>40.6786987164271</v>
      </c>
      <c r="M34" s="21">
        <f t="shared" si="4"/>
        <v>68.4286987164271</v>
      </c>
      <c r="N34" s="18">
        <v>51</v>
      </c>
      <c r="O34" s="18" t="s">
        <v>21</v>
      </c>
    </row>
    <row r="35" ht="28.25" customHeight="1" spans="1:15">
      <c r="A35" s="20">
        <v>32</v>
      </c>
      <c r="B35" s="18" t="s">
        <v>82</v>
      </c>
      <c r="C35" s="18" t="s">
        <v>19</v>
      </c>
      <c r="D35" s="18" t="s">
        <v>83</v>
      </c>
      <c r="E35" s="21">
        <v>57</v>
      </c>
      <c r="F35" s="22">
        <f t="shared" si="0"/>
        <v>28.5</v>
      </c>
      <c r="G35" s="23">
        <v>85.33</v>
      </c>
      <c r="H35" s="19">
        <v>82.071428571429</v>
      </c>
      <c r="I35" s="19">
        <v>80.447202797203</v>
      </c>
      <c r="J35" s="25">
        <f t="shared" si="1"/>
        <v>0.980209607624749</v>
      </c>
      <c r="K35" s="19">
        <f t="shared" si="2"/>
        <v>83.6412858186198</v>
      </c>
      <c r="L35" s="19">
        <f t="shared" si="3"/>
        <v>41.8206429093099</v>
      </c>
      <c r="M35" s="21">
        <f t="shared" si="4"/>
        <v>70.3206429093099</v>
      </c>
      <c r="N35" s="18">
        <v>32</v>
      </c>
      <c r="O35" s="18" t="s">
        <v>21</v>
      </c>
    </row>
    <row r="36" ht="28.25" customHeight="1" spans="1:15">
      <c r="A36" s="20">
        <v>33</v>
      </c>
      <c r="B36" s="18" t="s">
        <v>84</v>
      </c>
      <c r="C36" s="18" t="s">
        <v>19</v>
      </c>
      <c r="D36" s="18" t="s">
        <v>85</v>
      </c>
      <c r="E36" s="21">
        <v>54.5</v>
      </c>
      <c r="F36" s="22">
        <f t="shared" si="0"/>
        <v>27.25</v>
      </c>
      <c r="G36" s="23">
        <v>81.33</v>
      </c>
      <c r="H36" s="19">
        <v>82.071428571429</v>
      </c>
      <c r="I36" s="19">
        <v>80.447202797203</v>
      </c>
      <c r="J36" s="25">
        <f t="shared" si="1"/>
        <v>0.980209607624749</v>
      </c>
      <c r="K36" s="19">
        <f t="shared" si="2"/>
        <v>79.7204473881208</v>
      </c>
      <c r="L36" s="19">
        <f t="shared" si="3"/>
        <v>39.8602236940604</v>
      </c>
      <c r="M36" s="21">
        <f t="shared" si="4"/>
        <v>67.1102236940604</v>
      </c>
      <c r="N36" s="18">
        <v>73</v>
      </c>
      <c r="O36" s="18" t="s">
        <v>21</v>
      </c>
    </row>
    <row r="37" ht="28.25" customHeight="1" spans="1:15">
      <c r="A37" s="20">
        <v>34</v>
      </c>
      <c r="B37" s="18" t="s">
        <v>86</v>
      </c>
      <c r="C37" s="18" t="s">
        <v>19</v>
      </c>
      <c r="D37" s="18" t="s">
        <v>87</v>
      </c>
      <c r="E37" s="21">
        <v>51</v>
      </c>
      <c r="F37" s="22">
        <f t="shared" si="0"/>
        <v>25.5</v>
      </c>
      <c r="G37" s="23">
        <v>73.33</v>
      </c>
      <c r="H37" s="19">
        <v>82.071428571429</v>
      </c>
      <c r="I37" s="19">
        <v>80.447202797203</v>
      </c>
      <c r="J37" s="25">
        <f t="shared" si="1"/>
        <v>0.980209607624749</v>
      </c>
      <c r="K37" s="19">
        <f t="shared" si="2"/>
        <v>71.8787705271228</v>
      </c>
      <c r="L37" s="19">
        <f t="shared" si="3"/>
        <v>35.9393852635614</v>
      </c>
      <c r="M37" s="21">
        <f t="shared" si="4"/>
        <v>61.4393852635614</v>
      </c>
      <c r="N37" s="18"/>
      <c r="O37" s="18"/>
    </row>
    <row r="38" ht="28.25" customHeight="1" spans="1:15">
      <c r="A38" s="20">
        <v>35</v>
      </c>
      <c r="B38" s="18" t="s">
        <v>88</v>
      </c>
      <c r="C38" s="18" t="s">
        <v>19</v>
      </c>
      <c r="D38" s="18" t="s">
        <v>89</v>
      </c>
      <c r="E38" s="21">
        <v>54.5</v>
      </c>
      <c r="F38" s="22">
        <f t="shared" si="0"/>
        <v>27.25</v>
      </c>
      <c r="G38" s="23">
        <v>88</v>
      </c>
      <c r="H38" s="19">
        <v>82.071428571429</v>
      </c>
      <c r="I38" s="19">
        <v>80.447202797203</v>
      </c>
      <c r="J38" s="25">
        <f t="shared" si="1"/>
        <v>0.980209607624749</v>
      </c>
      <c r="K38" s="19">
        <f t="shared" si="2"/>
        <v>86.2584454709779</v>
      </c>
      <c r="L38" s="19">
        <f t="shared" si="3"/>
        <v>43.1292227354889</v>
      </c>
      <c r="M38" s="21">
        <f t="shared" si="4"/>
        <v>70.379222735489</v>
      </c>
      <c r="N38" s="18">
        <v>31</v>
      </c>
      <c r="O38" s="18" t="s">
        <v>21</v>
      </c>
    </row>
    <row r="39" ht="28.25" customHeight="1" spans="1:15">
      <c r="A39" s="20">
        <v>36</v>
      </c>
      <c r="B39" s="18" t="s">
        <v>90</v>
      </c>
      <c r="C39" s="18" t="s">
        <v>19</v>
      </c>
      <c r="D39" s="18" t="s">
        <v>91</v>
      </c>
      <c r="E39" s="21">
        <v>57.5</v>
      </c>
      <c r="F39" s="22">
        <f t="shared" si="0"/>
        <v>28.75</v>
      </c>
      <c r="G39" s="23">
        <v>82.33</v>
      </c>
      <c r="H39" s="19">
        <v>82.071428571429</v>
      </c>
      <c r="I39" s="19">
        <v>80.447202797203</v>
      </c>
      <c r="J39" s="25">
        <f t="shared" si="1"/>
        <v>0.980209607624749</v>
      </c>
      <c r="K39" s="19">
        <f t="shared" si="2"/>
        <v>80.7006569957456</v>
      </c>
      <c r="L39" s="19">
        <f t="shared" si="3"/>
        <v>40.3503284978728</v>
      </c>
      <c r="M39" s="21">
        <f t="shared" si="4"/>
        <v>69.1003284978728</v>
      </c>
      <c r="N39" s="18">
        <v>44</v>
      </c>
      <c r="O39" s="18" t="s">
        <v>21</v>
      </c>
    </row>
    <row r="40" ht="28.25" customHeight="1" spans="1:15">
      <c r="A40" s="20">
        <v>37</v>
      </c>
      <c r="B40" s="18" t="s">
        <v>92</v>
      </c>
      <c r="C40" s="18" t="s">
        <v>19</v>
      </c>
      <c r="D40" s="18" t="s">
        <v>93</v>
      </c>
      <c r="E40" s="21">
        <v>51.5</v>
      </c>
      <c r="F40" s="22">
        <f t="shared" si="0"/>
        <v>25.75</v>
      </c>
      <c r="G40" s="23">
        <v>89</v>
      </c>
      <c r="H40" s="19">
        <v>82.071428571429</v>
      </c>
      <c r="I40" s="19">
        <v>80.447202797203</v>
      </c>
      <c r="J40" s="25">
        <f t="shared" si="1"/>
        <v>0.980209607624749</v>
      </c>
      <c r="K40" s="19">
        <f t="shared" si="2"/>
        <v>87.2386550786026</v>
      </c>
      <c r="L40" s="19">
        <f t="shared" si="3"/>
        <v>43.6193275393013</v>
      </c>
      <c r="M40" s="21">
        <f t="shared" si="4"/>
        <v>69.3693275393013</v>
      </c>
      <c r="N40" s="18">
        <v>41</v>
      </c>
      <c r="O40" s="18" t="s">
        <v>21</v>
      </c>
    </row>
    <row r="41" s="1" customFormat="1" ht="28.25" customHeight="1" spans="1:15">
      <c r="A41" s="20">
        <v>38</v>
      </c>
      <c r="B41" s="18" t="s">
        <v>94</v>
      </c>
      <c r="C41" s="18" t="s">
        <v>19</v>
      </c>
      <c r="D41" s="18" t="s">
        <v>95</v>
      </c>
      <c r="E41" s="21">
        <v>52</v>
      </c>
      <c r="F41" s="22">
        <f t="shared" si="0"/>
        <v>26</v>
      </c>
      <c r="G41" s="23">
        <v>67.33</v>
      </c>
      <c r="H41" s="19">
        <v>80.7225</v>
      </c>
      <c r="I41" s="19">
        <v>80.447202797203</v>
      </c>
      <c r="J41" s="25">
        <f t="shared" si="1"/>
        <v>0.99658958527304</v>
      </c>
      <c r="K41" s="19">
        <f t="shared" si="2"/>
        <v>67.1003767764338</v>
      </c>
      <c r="L41" s="19">
        <f t="shared" si="3"/>
        <v>33.5501883882169</v>
      </c>
      <c r="M41" s="21">
        <f t="shared" si="4"/>
        <v>59.5501883882169</v>
      </c>
      <c r="N41" s="18"/>
      <c r="O41" s="18"/>
    </row>
    <row r="42" s="1" customFormat="1" ht="28.25" customHeight="1" spans="1:15">
      <c r="A42" s="20">
        <v>39</v>
      </c>
      <c r="B42" s="18" t="s">
        <v>96</v>
      </c>
      <c r="C42" s="18" t="s">
        <v>19</v>
      </c>
      <c r="D42" s="18" t="s">
        <v>97</v>
      </c>
      <c r="E42" s="21">
        <v>59</v>
      </c>
      <c r="F42" s="22">
        <f t="shared" si="0"/>
        <v>29.5</v>
      </c>
      <c r="G42" s="23">
        <v>76.67</v>
      </c>
      <c r="H42" s="19">
        <v>80.7225</v>
      </c>
      <c r="I42" s="19">
        <v>80.447202797203</v>
      </c>
      <c r="J42" s="25">
        <f t="shared" si="1"/>
        <v>0.99658958527304</v>
      </c>
      <c r="K42" s="19">
        <f t="shared" si="2"/>
        <v>76.408523502884</v>
      </c>
      <c r="L42" s="19">
        <f t="shared" si="3"/>
        <v>38.204261751442</v>
      </c>
      <c r="M42" s="21">
        <f t="shared" si="4"/>
        <v>67.704261751442</v>
      </c>
      <c r="N42" s="18">
        <v>62</v>
      </c>
      <c r="O42" s="18" t="s">
        <v>21</v>
      </c>
    </row>
    <row r="43" s="1" customFormat="1" ht="28.25" customHeight="1" spans="1:15">
      <c r="A43" s="20">
        <v>40</v>
      </c>
      <c r="B43" s="18" t="s">
        <v>98</v>
      </c>
      <c r="C43" s="18" t="s">
        <v>19</v>
      </c>
      <c r="D43" s="18" t="s">
        <v>99</v>
      </c>
      <c r="E43" s="21">
        <v>55</v>
      </c>
      <c r="F43" s="22">
        <f t="shared" si="0"/>
        <v>27.5</v>
      </c>
      <c r="G43" s="23">
        <v>75.33</v>
      </c>
      <c r="H43" s="19">
        <v>80.7225</v>
      </c>
      <c r="I43" s="19">
        <v>80.447202797203</v>
      </c>
      <c r="J43" s="25">
        <f t="shared" si="1"/>
        <v>0.99658958527304</v>
      </c>
      <c r="K43" s="19">
        <f t="shared" si="2"/>
        <v>75.0730934586181</v>
      </c>
      <c r="L43" s="19">
        <f t="shared" si="3"/>
        <v>37.5365467293091</v>
      </c>
      <c r="M43" s="21">
        <f t="shared" si="4"/>
        <v>65.0365467293091</v>
      </c>
      <c r="N43" s="18"/>
      <c r="O43" s="18"/>
    </row>
    <row r="44" s="1" customFormat="1" ht="28.25" customHeight="1" spans="1:15">
      <c r="A44" s="20">
        <v>41</v>
      </c>
      <c r="B44" s="18" t="s">
        <v>100</v>
      </c>
      <c r="C44" s="18" t="s">
        <v>19</v>
      </c>
      <c r="D44" s="18" t="s">
        <v>101</v>
      </c>
      <c r="E44" s="21">
        <v>55</v>
      </c>
      <c r="F44" s="22">
        <f t="shared" si="0"/>
        <v>27.5</v>
      </c>
      <c r="G44" s="23">
        <v>89.33</v>
      </c>
      <c r="H44" s="19">
        <v>80.7225</v>
      </c>
      <c r="I44" s="19">
        <v>80.447202797203</v>
      </c>
      <c r="J44" s="25">
        <f t="shared" si="1"/>
        <v>0.99658958527304</v>
      </c>
      <c r="K44" s="19">
        <f t="shared" si="2"/>
        <v>89.0253476524407</v>
      </c>
      <c r="L44" s="19">
        <f t="shared" si="3"/>
        <v>44.5126738262204</v>
      </c>
      <c r="M44" s="21">
        <f t="shared" si="4"/>
        <v>72.0126738262204</v>
      </c>
      <c r="N44" s="18">
        <v>17</v>
      </c>
      <c r="O44" s="18" t="s">
        <v>21</v>
      </c>
    </row>
    <row r="45" s="1" customFormat="1" ht="28.25" customHeight="1" spans="1:15">
      <c r="A45" s="20">
        <v>42</v>
      </c>
      <c r="B45" s="18" t="s">
        <v>102</v>
      </c>
      <c r="C45" s="18" t="s">
        <v>19</v>
      </c>
      <c r="D45" s="18" t="s">
        <v>103</v>
      </c>
      <c r="E45" s="21">
        <v>49.5</v>
      </c>
      <c r="F45" s="22">
        <f t="shared" si="0"/>
        <v>24.75</v>
      </c>
      <c r="G45" s="23">
        <v>83</v>
      </c>
      <c r="H45" s="19">
        <v>80.7225</v>
      </c>
      <c r="I45" s="19">
        <v>80.447202797203</v>
      </c>
      <c r="J45" s="25">
        <f t="shared" si="1"/>
        <v>0.99658958527304</v>
      </c>
      <c r="K45" s="19">
        <f t="shared" si="2"/>
        <v>82.7169355776624</v>
      </c>
      <c r="L45" s="19">
        <f t="shared" si="3"/>
        <v>41.3584677888312</v>
      </c>
      <c r="M45" s="21">
        <f t="shared" si="4"/>
        <v>66.1084677888312</v>
      </c>
      <c r="N45" s="18"/>
      <c r="O45" s="18"/>
    </row>
    <row r="46" s="1" customFormat="1" ht="28.25" customHeight="1" spans="1:15">
      <c r="A46" s="20">
        <v>43</v>
      </c>
      <c r="B46" s="18" t="s">
        <v>104</v>
      </c>
      <c r="C46" s="18" t="s">
        <v>19</v>
      </c>
      <c r="D46" s="18" t="s">
        <v>105</v>
      </c>
      <c r="E46" s="21">
        <v>60.5</v>
      </c>
      <c r="F46" s="22">
        <f t="shared" si="0"/>
        <v>30.25</v>
      </c>
      <c r="G46" s="23">
        <v>81.67</v>
      </c>
      <c r="H46" s="19">
        <v>80.7225</v>
      </c>
      <c r="I46" s="19">
        <v>80.447202797203</v>
      </c>
      <c r="J46" s="25">
        <f t="shared" si="1"/>
        <v>0.99658958527304</v>
      </c>
      <c r="K46" s="19">
        <f t="shared" si="2"/>
        <v>81.3914714292492</v>
      </c>
      <c r="L46" s="19">
        <f t="shared" si="3"/>
        <v>40.6957357146246</v>
      </c>
      <c r="M46" s="21">
        <f t="shared" si="4"/>
        <v>70.9457357146246</v>
      </c>
      <c r="N46" s="18">
        <v>27</v>
      </c>
      <c r="O46" s="18" t="s">
        <v>21</v>
      </c>
    </row>
    <row r="47" s="1" customFormat="1" ht="28.25" customHeight="1" spans="1:15">
      <c r="A47" s="20">
        <v>44</v>
      </c>
      <c r="B47" s="18" t="s">
        <v>106</v>
      </c>
      <c r="C47" s="18" t="s">
        <v>19</v>
      </c>
      <c r="D47" s="18" t="s">
        <v>107</v>
      </c>
      <c r="E47" s="21">
        <v>48</v>
      </c>
      <c r="F47" s="22">
        <f t="shared" si="0"/>
        <v>24</v>
      </c>
      <c r="G47" s="23">
        <v>79.33</v>
      </c>
      <c r="H47" s="19">
        <v>80.7225</v>
      </c>
      <c r="I47" s="19">
        <v>80.447202797203</v>
      </c>
      <c r="J47" s="25">
        <f t="shared" si="1"/>
        <v>0.99658958527304</v>
      </c>
      <c r="K47" s="19">
        <f t="shared" si="2"/>
        <v>79.0594517997103</v>
      </c>
      <c r="L47" s="19">
        <f t="shared" si="3"/>
        <v>39.5297258998551</v>
      </c>
      <c r="M47" s="21">
        <f t="shared" si="4"/>
        <v>63.5297258998551</v>
      </c>
      <c r="N47" s="18"/>
      <c r="O47" s="18"/>
    </row>
    <row r="48" s="1" customFormat="1" ht="28.25" customHeight="1" spans="1:15">
      <c r="A48" s="20">
        <v>45</v>
      </c>
      <c r="B48" s="18" t="s">
        <v>108</v>
      </c>
      <c r="C48" s="18" t="s">
        <v>19</v>
      </c>
      <c r="D48" s="18" t="s">
        <v>109</v>
      </c>
      <c r="E48" s="21">
        <v>56.8</v>
      </c>
      <c r="F48" s="22">
        <f t="shared" si="0"/>
        <v>28.4</v>
      </c>
      <c r="G48" s="23">
        <v>77.33</v>
      </c>
      <c r="H48" s="19">
        <v>80.7225</v>
      </c>
      <c r="I48" s="19">
        <v>80.447202797203</v>
      </c>
      <c r="J48" s="25">
        <f t="shared" si="1"/>
        <v>0.99658958527304</v>
      </c>
      <c r="K48" s="19">
        <f t="shared" si="2"/>
        <v>77.0662726291642</v>
      </c>
      <c r="L48" s="19">
        <f t="shared" si="3"/>
        <v>38.5331363145821</v>
      </c>
      <c r="M48" s="21">
        <f t="shared" si="4"/>
        <v>66.9331363145821</v>
      </c>
      <c r="N48" s="18">
        <v>76</v>
      </c>
      <c r="O48" s="18" t="s">
        <v>21</v>
      </c>
    </row>
    <row r="49" s="1" customFormat="1" ht="28.25" customHeight="1" spans="1:15">
      <c r="A49" s="20">
        <v>46</v>
      </c>
      <c r="B49" s="18" t="s">
        <v>110</v>
      </c>
      <c r="C49" s="18" t="s">
        <v>19</v>
      </c>
      <c r="D49" s="18" t="s">
        <v>111</v>
      </c>
      <c r="E49" s="21">
        <v>65</v>
      </c>
      <c r="F49" s="22">
        <f t="shared" si="0"/>
        <v>32.5</v>
      </c>
      <c r="G49" s="23">
        <v>86.67</v>
      </c>
      <c r="H49" s="19">
        <v>80.7225</v>
      </c>
      <c r="I49" s="19">
        <v>80.447202797203</v>
      </c>
      <c r="J49" s="25">
        <f t="shared" si="1"/>
        <v>0.99658958527304</v>
      </c>
      <c r="K49" s="19">
        <f t="shared" si="2"/>
        <v>86.3744193556144</v>
      </c>
      <c r="L49" s="19">
        <f t="shared" si="3"/>
        <v>43.1872096778072</v>
      </c>
      <c r="M49" s="21">
        <f t="shared" si="4"/>
        <v>75.6872096778072</v>
      </c>
      <c r="N49" s="18">
        <v>2</v>
      </c>
      <c r="O49" s="18" t="s">
        <v>21</v>
      </c>
    </row>
    <row r="50" s="1" customFormat="1" ht="28.25" customHeight="1" spans="1:15">
      <c r="A50" s="20">
        <v>47</v>
      </c>
      <c r="B50" s="18" t="s">
        <v>112</v>
      </c>
      <c r="C50" s="18" t="s">
        <v>19</v>
      </c>
      <c r="D50" s="18" t="s">
        <v>113</v>
      </c>
      <c r="E50" s="21">
        <v>59</v>
      </c>
      <c r="F50" s="22">
        <f t="shared" si="0"/>
        <v>29.5</v>
      </c>
      <c r="G50" s="23">
        <v>81.67</v>
      </c>
      <c r="H50" s="19">
        <v>80.7225</v>
      </c>
      <c r="I50" s="19">
        <v>80.447202797203</v>
      </c>
      <c r="J50" s="25">
        <f t="shared" si="1"/>
        <v>0.99658958527304</v>
      </c>
      <c r="K50" s="19">
        <f t="shared" si="2"/>
        <v>81.3914714292492</v>
      </c>
      <c r="L50" s="19">
        <f t="shared" si="3"/>
        <v>40.6957357146246</v>
      </c>
      <c r="M50" s="21">
        <f t="shared" si="4"/>
        <v>70.1957357146246</v>
      </c>
      <c r="N50" s="18">
        <v>33</v>
      </c>
      <c r="O50" s="18" t="s">
        <v>21</v>
      </c>
    </row>
    <row r="51" s="1" customFormat="1" ht="28.25" customHeight="1" spans="1:15">
      <c r="A51" s="20">
        <v>48</v>
      </c>
      <c r="B51" s="18" t="s">
        <v>114</v>
      </c>
      <c r="C51" s="18" t="s">
        <v>19</v>
      </c>
      <c r="D51" s="26" t="s">
        <v>115</v>
      </c>
      <c r="E51" s="21">
        <v>54.8</v>
      </c>
      <c r="F51" s="22">
        <f t="shared" si="0"/>
        <v>27.4</v>
      </c>
      <c r="G51" s="23">
        <v>80</v>
      </c>
      <c r="H51" s="19">
        <v>80.7225</v>
      </c>
      <c r="I51" s="19">
        <v>80.447202797203</v>
      </c>
      <c r="J51" s="25">
        <f t="shared" si="1"/>
        <v>0.99658958527304</v>
      </c>
      <c r="K51" s="19">
        <f t="shared" si="2"/>
        <v>79.7271668218432</v>
      </c>
      <c r="L51" s="19">
        <f t="shared" si="3"/>
        <v>39.8635834109216</v>
      </c>
      <c r="M51" s="21">
        <f t="shared" si="4"/>
        <v>67.2635834109216</v>
      </c>
      <c r="N51" s="18">
        <v>69</v>
      </c>
      <c r="O51" s="18" t="s">
        <v>21</v>
      </c>
    </row>
    <row r="52" s="1" customFormat="1" ht="28.25" customHeight="1" spans="1:15">
      <c r="A52" s="20">
        <v>49</v>
      </c>
      <c r="B52" s="18" t="s">
        <v>116</v>
      </c>
      <c r="C52" s="18" t="s">
        <v>19</v>
      </c>
      <c r="D52" s="18" t="s">
        <v>117</v>
      </c>
      <c r="E52" s="21">
        <v>48.5</v>
      </c>
      <c r="F52" s="22">
        <f t="shared" si="0"/>
        <v>24.25</v>
      </c>
      <c r="G52" s="23">
        <v>79.33</v>
      </c>
      <c r="H52" s="19">
        <v>80.7225</v>
      </c>
      <c r="I52" s="19">
        <v>80.447202797203</v>
      </c>
      <c r="J52" s="25">
        <f t="shared" si="1"/>
        <v>0.99658958527304</v>
      </c>
      <c r="K52" s="19">
        <f t="shared" si="2"/>
        <v>79.0594517997103</v>
      </c>
      <c r="L52" s="19">
        <f t="shared" si="3"/>
        <v>39.5297258998551</v>
      </c>
      <c r="M52" s="21">
        <f t="shared" si="4"/>
        <v>63.7797258998551</v>
      </c>
      <c r="N52" s="18"/>
      <c r="O52" s="18"/>
    </row>
    <row r="53" s="1" customFormat="1" ht="28.25" customHeight="1" spans="1:15">
      <c r="A53" s="20">
        <v>50</v>
      </c>
      <c r="B53" s="18" t="s">
        <v>118</v>
      </c>
      <c r="C53" s="18" t="s">
        <v>19</v>
      </c>
      <c r="D53" s="18" t="s">
        <v>119</v>
      </c>
      <c r="E53" s="21">
        <v>49.5</v>
      </c>
      <c r="F53" s="22">
        <f t="shared" si="0"/>
        <v>24.75</v>
      </c>
      <c r="G53" s="23">
        <v>79.67</v>
      </c>
      <c r="H53" s="19">
        <v>80.7225</v>
      </c>
      <c r="I53" s="19">
        <v>80.447202797203</v>
      </c>
      <c r="J53" s="25">
        <f t="shared" si="1"/>
        <v>0.99658958527304</v>
      </c>
      <c r="K53" s="19">
        <f t="shared" si="2"/>
        <v>79.3982922587031</v>
      </c>
      <c r="L53" s="19">
        <f t="shared" si="3"/>
        <v>39.6991461293516</v>
      </c>
      <c r="M53" s="21">
        <f t="shared" si="4"/>
        <v>64.4491461293516</v>
      </c>
      <c r="N53" s="18"/>
      <c r="O53" s="18"/>
    </row>
    <row r="54" s="1" customFormat="1" ht="28.25" customHeight="1" spans="1:15">
      <c r="A54" s="20">
        <v>51</v>
      </c>
      <c r="B54" s="18" t="s">
        <v>120</v>
      </c>
      <c r="C54" s="18" t="s">
        <v>19</v>
      </c>
      <c r="D54" s="18" t="s">
        <v>121</v>
      </c>
      <c r="E54" s="21">
        <v>48.3</v>
      </c>
      <c r="F54" s="22">
        <f t="shared" si="0"/>
        <v>24.15</v>
      </c>
      <c r="G54" s="23">
        <v>83</v>
      </c>
      <c r="H54" s="19">
        <v>80.7225</v>
      </c>
      <c r="I54" s="19">
        <v>80.447202797203</v>
      </c>
      <c r="J54" s="25">
        <f t="shared" si="1"/>
        <v>0.99658958527304</v>
      </c>
      <c r="K54" s="19">
        <f t="shared" si="2"/>
        <v>82.7169355776624</v>
      </c>
      <c r="L54" s="19">
        <f t="shared" si="3"/>
        <v>41.3584677888312</v>
      </c>
      <c r="M54" s="21">
        <f t="shared" si="4"/>
        <v>65.5084677888312</v>
      </c>
      <c r="N54" s="18"/>
      <c r="O54" s="18"/>
    </row>
    <row r="55" s="1" customFormat="1" ht="28.25" customHeight="1" spans="1:15">
      <c r="A55" s="20">
        <v>52</v>
      </c>
      <c r="B55" s="18" t="s">
        <v>122</v>
      </c>
      <c r="C55" s="18" t="s">
        <v>19</v>
      </c>
      <c r="D55" s="18" t="s">
        <v>123</v>
      </c>
      <c r="E55" s="21">
        <v>65.5</v>
      </c>
      <c r="F55" s="22">
        <f t="shared" si="0"/>
        <v>32.75</v>
      </c>
      <c r="G55" s="23">
        <v>84.33</v>
      </c>
      <c r="H55" s="19">
        <v>80.7225</v>
      </c>
      <c r="I55" s="19">
        <v>80.447202797203</v>
      </c>
      <c r="J55" s="25">
        <f t="shared" si="1"/>
        <v>0.99658958527304</v>
      </c>
      <c r="K55" s="19">
        <f t="shared" si="2"/>
        <v>84.0423997260755</v>
      </c>
      <c r="L55" s="19">
        <f t="shared" si="3"/>
        <v>42.0211998630378</v>
      </c>
      <c r="M55" s="21">
        <f t="shared" si="4"/>
        <v>74.7711998630378</v>
      </c>
      <c r="N55" s="18">
        <v>6</v>
      </c>
      <c r="O55" s="18" t="s">
        <v>21</v>
      </c>
    </row>
    <row r="56" s="1" customFormat="1" ht="28.25" customHeight="1" spans="1:15">
      <c r="A56" s="20">
        <v>53</v>
      </c>
      <c r="B56" s="18" t="s">
        <v>124</v>
      </c>
      <c r="C56" s="18" t="s">
        <v>19</v>
      </c>
      <c r="D56" s="18" t="s">
        <v>125</v>
      </c>
      <c r="E56" s="21">
        <v>51.5</v>
      </c>
      <c r="F56" s="22">
        <f t="shared" si="0"/>
        <v>25.75</v>
      </c>
      <c r="G56" s="23">
        <v>82.67</v>
      </c>
      <c r="H56" s="19">
        <v>80.7225</v>
      </c>
      <c r="I56" s="19">
        <v>80.447202797203</v>
      </c>
      <c r="J56" s="25">
        <f t="shared" si="1"/>
        <v>0.99658958527304</v>
      </c>
      <c r="K56" s="19">
        <f t="shared" si="2"/>
        <v>82.3880610145223</v>
      </c>
      <c r="L56" s="19">
        <f t="shared" si="3"/>
        <v>41.1940305072611</v>
      </c>
      <c r="M56" s="21">
        <f t="shared" si="4"/>
        <v>66.9440305072611</v>
      </c>
      <c r="N56" s="18">
        <v>75</v>
      </c>
      <c r="O56" s="18" t="s">
        <v>21</v>
      </c>
    </row>
    <row r="57" ht="28.25" customHeight="1" spans="1:15">
      <c r="A57" s="20">
        <v>54</v>
      </c>
      <c r="B57" s="18" t="s">
        <v>126</v>
      </c>
      <c r="C57" s="18" t="s">
        <v>19</v>
      </c>
      <c r="D57" s="18" t="s">
        <v>127</v>
      </c>
      <c r="E57" s="21">
        <v>50.5</v>
      </c>
      <c r="F57" s="22">
        <f t="shared" si="0"/>
        <v>25.25</v>
      </c>
      <c r="G57" s="23">
        <v>83</v>
      </c>
      <c r="H57" s="19">
        <v>83.145625</v>
      </c>
      <c r="I57" s="19">
        <v>80.447202797203</v>
      </c>
      <c r="J57" s="25">
        <f t="shared" si="1"/>
        <v>0.967545830549749</v>
      </c>
      <c r="K57" s="19">
        <f t="shared" si="2"/>
        <v>80.3063039356292</v>
      </c>
      <c r="L57" s="19">
        <f t="shared" si="3"/>
        <v>40.1531519678146</v>
      </c>
      <c r="M57" s="21">
        <f t="shared" si="4"/>
        <v>65.4031519678146</v>
      </c>
      <c r="N57" s="18"/>
      <c r="O57" s="18"/>
    </row>
    <row r="58" ht="28.25" customHeight="1" spans="1:15">
      <c r="A58" s="20">
        <v>55</v>
      </c>
      <c r="B58" s="18" t="s">
        <v>128</v>
      </c>
      <c r="C58" s="18" t="s">
        <v>19</v>
      </c>
      <c r="D58" s="18" t="s">
        <v>129</v>
      </c>
      <c r="E58" s="21">
        <v>53</v>
      </c>
      <c r="F58" s="22">
        <f t="shared" si="0"/>
        <v>26.5</v>
      </c>
      <c r="G58" s="23">
        <v>80.33</v>
      </c>
      <c r="H58" s="19">
        <v>83.145625</v>
      </c>
      <c r="I58" s="19">
        <v>80.447202797203</v>
      </c>
      <c r="J58" s="25">
        <f t="shared" si="1"/>
        <v>0.967545830549749</v>
      </c>
      <c r="K58" s="19">
        <f t="shared" si="2"/>
        <v>77.7229565680614</v>
      </c>
      <c r="L58" s="19">
        <f t="shared" si="3"/>
        <v>38.8614782840307</v>
      </c>
      <c r="M58" s="21">
        <f t="shared" si="4"/>
        <v>65.3614782840307</v>
      </c>
      <c r="N58" s="18"/>
      <c r="O58" s="18"/>
    </row>
    <row r="59" ht="28.25" customHeight="1" spans="1:15">
      <c r="A59" s="20">
        <v>56</v>
      </c>
      <c r="B59" s="18" t="s">
        <v>130</v>
      </c>
      <c r="C59" s="18" t="s">
        <v>19</v>
      </c>
      <c r="D59" s="18" t="s">
        <v>131</v>
      </c>
      <c r="E59" s="21">
        <v>59</v>
      </c>
      <c r="F59" s="22">
        <f t="shared" si="0"/>
        <v>29.5</v>
      </c>
      <c r="G59" s="23">
        <v>87</v>
      </c>
      <c r="H59" s="19">
        <v>83.145625</v>
      </c>
      <c r="I59" s="19">
        <v>80.447202797203</v>
      </c>
      <c r="J59" s="25">
        <f t="shared" si="1"/>
        <v>0.967545830549749</v>
      </c>
      <c r="K59" s="19">
        <f t="shared" si="2"/>
        <v>84.1764872578282</v>
      </c>
      <c r="L59" s="19">
        <f t="shared" si="3"/>
        <v>42.0882436289141</v>
      </c>
      <c r="M59" s="21">
        <f t="shared" si="4"/>
        <v>71.5882436289141</v>
      </c>
      <c r="N59" s="18">
        <v>22</v>
      </c>
      <c r="O59" s="18" t="s">
        <v>21</v>
      </c>
    </row>
    <row r="60" ht="28.25" customHeight="1" spans="1:15">
      <c r="A60" s="20">
        <v>57</v>
      </c>
      <c r="B60" s="18" t="s">
        <v>132</v>
      </c>
      <c r="C60" s="18" t="s">
        <v>19</v>
      </c>
      <c r="D60" s="18" t="s">
        <v>133</v>
      </c>
      <c r="E60" s="21">
        <v>52</v>
      </c>
      <c r="F60" s="22">
        <f t="shared" si="0"/>
        <v>26</v>
      </c>
      <c r="G60" s="23">
        <v>77.33</v>
      </c>
      <c r="H60" s="19">
        <v>83.145625</v>
      </c>
      <c r="I60" s="19">
        <v>80.447202797203</v>
      </c>
      <c r="J60" s="25">
        <f t="shared" si="1"/>
        <v>0.967545830549749</v>
      </c>
      <c r="K60" s="19">
        <f t="shared" si="2"/>
        <v>74.8203190764121</v>
      </c>
      <c r="L60" s="19">
        <f t="shared" si="3"/>
        <v>37.4101595382061</v>
      </c>
      <c r="M60" s="21">
        <f t="shared" si="4"/>
        <v>63.4101595382061</v>
      </c>
      <c r="N60" s="18"/>
      <c r="O60" s="18"/>
    </row>
    <row r="61" ht="28.25" customHeight="1" spans="1:15">
      <c r="A61" s="20">
        <v>58</v>
      </c>
      <c r="B61" s="18" t="s">
        <v>134</v>
      </c>
      <c r="C61" s="18" t="s">
        <v>19</v>
      </c>
      <c r="D61" s="18" t="s">
        <v>135</v>
      </c>
      <c r="E61" s="21">
        <v>58</v>
      </c>
      <c r="F61" s="22">
        <f t="shared" si="0"/>
        <v>29</v>
      </c>
      <c r="G61" s="23">
        <v>75</v>
      </c>
      <c r="H61" s="19">
        <v>83.145625</v>
      </c>
      <c r="I61" s="19">
        <v>80.447202797203</v>
      </c>
      <c r="J61" s="25">
        <f t="shared" si="1"/>
        <v>0.967545830549749</v>
      </c>
      <c r="K61" s="19">
        <f t="shared" si="2"/>
        <v>72.5659372912312</v>
      </c>
      <c r="L61" s="19">
        <f t="shared" si="3"/>
        <v>36.2829686456156</v>
      </c>
      <c r="M61" s="21">
        <f t="shared" si="4"/>
        <v>65.2829686456156</v>
      </c>
      <c r="N61" s="18"/>
      <c r="O61" s="18"/>
    </row>
    <row r="62" ht="28.25" customHeight="1" spans="1:15">
      <c r="A62" s="20">
        <v>59</v>
      </c>
      <c r="B62" s="18" t="s">
        <v>136</v>
      </c>
      <c r="C62" s="18" t="s">
        <v>19</v>
      </c>
      <c r="D62" s="18" t="s">
        <v>137</v>
      </c>
      <c r="E62" s="21">
        <v>48.5</v>
      </c>
      <c r="F62" s="22">
        <f t="shared" si="0"/>
        <v>24.25</v>
      </c>
      <c r="G62" s="23">
        <v>81.33</v>
      </c>
      <c r="H62" s="19">
        <v>83.145625</v>
      </c>
      <c r="I62" s="19">
        <v>80.447202797203</v>
      </c>
      <c r="J62" s="25">
        <f t="shared" si="1"/>
        <v>0.967545830549749</v>
      </c>
      <c r="K62" s="19">
        <f t="shared" si="2"/>
        <v>78.6905023986111</v>
      </c>
      <c r="L62" s="19">
        <f t="shared" si="3"/>
        <v>39.3452511993056</v>
      </c>
      <c r="M62" s="21">
        <f t="shared" si="4"/>
        <v>63.5952511993056</v>
      </c>
      <c r="N62" s="18"/>
      <c r="O62" s="18"/>
    </row>
    <row r="63" ht="28.25" customHeight="1" spans="1:15">
      <c r="A63" s="20">
        <v>60</v>
      </c>
      <c r="B63" s="18" t="s">
        <v>138</v>
      </c>
      <c r="C63" s="18" t="s">
        <v>19</v>
      </c>
      <c r="D63" s="18" t="s">
        <v>139</v>
      </c>
      <c r="E63" s="21">
        <v>57.5</v>
      </c>
      <c r="F63" s="22">
        <f t="shared" si="0"/>
        <v>28.75</v>
      </c>
      <c r="G63" s="23">
        <v>87.33</v>
      </c>
      <c r="H63" s="19">
        <v>83.145625</v>
      </c>
      <c r="I63" s="19">
        <v>80.447202797203</v>
      </c>
      <c r="J63" s="25">
        <f t="shared" si="1"/>
        <v>0.967545830549749</v>
      </c>
      <c r="K63" s="19">
        <f t="shared" si="2"/>
        <v>84.4957773819096</v>
      </c>
      <c r="L63" s="19">
        <f t="shared" si="3"/>
        <v>42.2478886909548</v>
      </c>
      <c r="M63" s="21">
        <f t="shared" si="4"/>
        <v>70.9978886909548</v>
      </c>
      <c r="N63" s="18">
        <v>24</v>
      </c>
      <c r="O63" s="18" t="s">
        <v>21</v>
      </c>
    </row>
    <row r="64" ht="28.25" customHeight="1" spans="1:15">
      <c r="A64" s="20">
        <v>61</v>
      </c>
      <c r="B64" s="18" t="s">
        <v>140</v>
      </c>
      <c r="C64" s="18" t="s">
        <v>19</v>
      </c>
      <c r="D64" s="18" t="s">
        <v>141</v>
      </c>
      <c r="E64" s="21">
        <v>52.5</v>
      </c>
      <c r="F64" s="22">
        <f t="shared" si="0"/>
        <v>26.25</v>
      </c>
      <c r="G64" s="23">
        <v>87.33</v>
      </c>
      <c r="H64" s="19">
        <v>83.145625</v>
      </c>
      <c r="I64" s="19">
        <v>80.447202797203</v>
      </c>
      <c r="J64" s="25">
        <f t="shared" si="1"/>
        <v>0.967545830549749</v>
      </c>
      <c r="K64" s="19">
        <f t="shared" si="2"/>
        <v>84.4957773819096</v>
      </c>
      <c r="L64" s="19">
        <f t="shared" si="3"/>
        <v>42.2478886909548</v>
      </c>
      <c r="M64" s="21">
        <f t="shared" si="4"/>
        <v>68.4978886909548</v>
      </c>
      <c r="N64" s="18">
        <v>50</v>
      </c>
      <c r="O64" s="18" t="s">
        <v>21</v>
      </c>
    </row>
    <row r="65" ht="28.25" customHeight="1" spans="1:15">
      <c r="A65" s="20">
        <v>62</v>
      </c>
      <c r="B65" s="18" t="s">
        <v>142</v>
      </c>
      <c r="C65" s="18" t="s">
        <v>19</v>
      </c>
      <c r="D65" s="18" t="s">
        <v>143</v>
      </c>
      <c r="E65" s="21">
        <v>51</v>
      </c>
      <c r="F65" s="22">
        <f t="shared" si="0"/>
        <v>25.5</v>
      </c>
      <c r="G65" s="23">
        <v>80.67</v>
      </c>
      <c r="H65" s="19">
        <v>83.145625</v>
      </c>
      <c r="I65" s="19">
        <v>80.447202797203</v>
      </c>
      <c r="J65" s="25">
        <f t="shared" si="1"/>
        <v>0.967545830549749</v>
      </c>
      <c r="K65" s="19">
        <f t="shared" si="2"/>
        <v>78.0519221504483</v>
      </c>
      <c r="L65" s="19">
        <f t="shared" si="3"/>
        <v>39.0259610752241</v>
      </c>
      <c r="M65" s="21">
        <f t="shared" si="4"/>
        <v>64.5259610752241</v>
      </c>
      <c r="N65" s="18"/>
      <c r="O65" s="18"/>
    </row>
    <row r="66" ht="28.25" customHeight="1" spans="1:15">
      <c r="A66" s="20">
        <v>63</v>
      </c>
      <c r="B66" s="18" t="s">
        <v>144</v>
      </c>
      <c r="C66" s="18" t="s">
        <v>19</v>
      </c>
      <c r="D66" s="18" t="s">
        <v>145</v>
      </c>
      <c r="E66" s="21">
        <v>51.5</v>
      </c>
      <c r="F66" s="22">
        <f t="shared" si="0"/>
        <v>25.75</v>
      </c>
      <c r="G66" s="23">
        <v>89</v>
      </c>
      <c r="H66" s="19">
        <v>83.145625</v>
      </c>
      <c r="I66" s="19">
        <v>80.447202797203</v>
      </c>
      <c r="J66" s="25">
        <f t="shared" si="1"/>
        <v>0.967545830549749</v>
      </c>
      <c r="K66" s="19">
        <f t="shared" si="2"/>
        <v>86.1115789189277</v>
      </c>
      <c r="L66" s="19">
        <f t="shared" si="3"/>
        <v>43.0557894594638</v>
      </c>
      <c r="M66" s="21">
        <f t="shared" si="4"/>
        <v>68.8057894594639</v>
      </c>
      <c r="N66" s="18">
        <v>46</v>
      </c>
      <c r="O66" s="18" t="s">
        <v>21</v>
      </c>
    </row>
    <row r="67" ht="28.25" customHeight="1" spans="1:15">
      <c r="A67" s="20">
        <v>64</v>
      </c>
      <c r="B67" s="18" t="s">
        <v>146</v>
      </c>
      <c r="C67" s="18" t="s">
        <v>19</v>
      </c>
      <c r="D67" s="18" t="s">
        <v>147</v>
      </c>
      <c r="E67" s="21">
        <v>56</v>
      </c>
      <c r="F67" s="22">
        <f t="shared" si="0"/>
        <v>28</v>
      </c>
      <c r="G67" s="23">
        <v>76.67</v>
      </c>
      <c r="H67" s="19">
        <v>83.145625</v>
      </c>
      <c r="I67" s="19">
        <v>80.447202797203</v>
      </c>
      <c r="J67" s="25">
        <f t="shared" si="1"/>
        <v>0.967545830549749</v>
      </c>
      <c r="K67" s="19">
        <f t="shared" si="2"/>
        <v>74.1817388282493</v>
      </c>
      <c r="L67" s="19">
        <f t="shared" si="3"/>
        <v>37.0908694141246</v>
      </c>
      <c r="M67" s="21">
        <f t="shared" si="4"/>
        <v>65.0908694141247</v>
      </c>
      <c r="N67" s="18"/>
      <c r="O67" s="18"/>
    </row>
    <row r="68" ht="28.25" customHeight="1" spans="1:15">
      <c r="A68" s="20">
        <v>65</v>
      </c>
      <c r="B68" s="18" t="s">
        <v>148</v>
      </c>
      <c r="C68" s="18" t="s">
        <v>19</v>
      </c>
      <c r="D68" s="18" t="s">
        <v>149</v>
      </c>
      <c r="E68" s="21">
        <v>55.5</v>
      </c>
      <c r="F68" s="22">
        <f t="shared" ref="F68:F131" si="5">E68*0.5</f>
        <v>27.75</v>
      </c>
      <c r="G68" s="23">
        <v>82.67</v>
      </c>
      <c r="H68" s="19">
        <v>83.145625</v>
      </c>
      <c r="I68" s="19">
        <v>80.447202797203</v>
      </c>
      <c r="J68" s="25">
        <f t="shared" ref="J68:J131" si="6">I68/H68</f>
        <v>0.967545830549749</v>
      </c>
      <c r="K68" s="19">
        <f t="shared" ref="K68:K131" si="7">G68*J68</f>
        <v>79.9870138115478</v>
      </c>
      <c r="L68" s="19">
        <f t="shared" ref="L68:L131" si="8">K68*0.5</f>
        <v>39.9935069057739</v>
      </c>
      <c r="M68" s="21">
        <f t="shared" ref="M68:M131" si="9">F68+L68</f>
        <v>67.7435069057739</v>
      </c>
      <c r="N68" s="18">
        <v>61</v>
      </c>
      <c r="O68" s="18" t="s">
        <v>21</v>
      </c>
    </row>
    <row r="69" ht="28.25" customHeight="1" spans="1:15">
      <c r="A69" s="20">
        <v>66</v>
      </c>
      <c r="B69" s="18" t="s">
        <v>150</v>
      </c>
      <c r="C69" s="18" t="s">
        <v>19</v>
      </c>
      <c r="D69" s="18" t="s">
        <v>151</v>
      </c>
      <c r="E69" s="21">
        <v>50.5</v>
      </c>
      <c r="F69" s="22">
        <f t="shared" si="5"/>
        <v>25.25</v>
      </c>
      <c r="G69" s="23">
        <v>85</v>
      </c>
      <c r="H69" s="19">
        <v>83.145625</v>
      </c>
      <c r="I69" s="19">
        <v>80.447202797203</v>
      </c>
      <c r="J69" s="25">
        <f t="shared" si="6"/>
        <v>0.967545830549749</v>
      </c>
      <c r="K69" s="19">
        <f t="shared" si="7"/>
        <v>82.2413955967287</v>
      </c>
      <c r="L69" s="19">
        <f t="shared" si="8"/>
        <v>41.1206977983643</v>
      </c>
      <c r="M69" s="21">
        <f t="shared" si="9"/>
        <v>66.3706977983643</v>
      </c>
      <c r="N69" s="18">
        <v>82</v>
      </c>
      <c r="O69" s="18" t="s">
        <v>21</v>
      </c>
    </row>
    <row r="70" ht="28.25" customHeight="1" spans="1:15">
      <c r="A70" s="20">
        <v>67</v>
      </c>
      <c r="B70" s="18" t="s">
        <v>152</v>
      </c>
      <c r="C70" s="18" t="s">
        <v>19</v>
      </c>
      <c r="D70" s="18" t="s">
        <v>153</v>
      </c>
      <c r="E70" s="21">
        <v>59</v>
      </c>
      <c r="F70" s="22">
        <f t="shared" si="5"/>
        <v>29.5</v>
      </c>
      <c r="G70" s="23">
        <v>87.33</v>
      </c>
      <c r="H70" s="19">
        <v>83.145625</v>
      </c>
      <c r="I70" s="19">
        <v>80.447202797203</v>
      </c>
      <c r="J70" s="25">
        <f t="shared" si="6"/>
        <v>0.967545830549749</v>
      </c>
      <c r="K70" s="19">
        <f t="shared" si="7"/>
        <v>84.4957773819096</v>
      </c>
      <c r="L70" s="19">
        <f t="shared" si="8"/>
        <v>42.2478886909548</v>
      </c>
      <c r="M70" s="21">
        <f t="shared" si="9"/>
        <v>71.7478886909548</v>
      </c>
      <c r="N70" s="18">
        <v>20</v>
      </c>
      <c r="O70" s="18" t="s">
        <v>21</v>
      </c>
    </row>
    <row r="71" ht="28.25" customHeight="1" spans="1:15">
      <c r="A71" s="20">
        <v>68</v>
      </c>
      <c r="B71" s="18" t="s">
        <v>154</v>
      </c>
      <c r="C71" s="18" t="s">
        <v>19</v>
      </c>
      <c r="D71" s="18" t="s">
        <v>155</v>
      </c>
      <c r="E71" s="21">
        <v>59</v>
      </c>
      <c r="F71" s="22">
        <f t="shared" si="5"/>
        <v>29.5</v>
      </c>
      <c r="G71" s="23">
        <v>82.67</v>
      </c>
      <c r="H71" s="19">
        <v>83.145625</v>
      </c>
      <c r="I71" s="19">
        <v>80.447202797203</v>
      </c>
      <c r="J71" s="25">
        <f t="shared" si="6"/>
        <v>0.967545830549749</v>
      </c>
      <c r="K71" s="19">
        <f t="shared" si="7"/>
        <v>79.9870138115478</v>
      </c>
      <c r="L71" s="19">
        <f t="shared" si="8"/>
        <v>39.9935069057739</v>
      </c>
      <c r="M71" s="21">
        <f t="shared" si="9"/>
        <v>69.4935069057739</v>
      </c>
      <c r="N71" s="18">
        <v>39</v>
      </c>
      <c r="O71" s="18" t="s">
        <v>21</v>
      </c>
    </row>
    <row r="72" ht="28.25" customHeight="1" spans="1:15">
      <c r="A72" s="20">
        <v>69</v>
      </c>
      <c r="B72" s="18" t="s">
        <v>156</v>
      </c>
      <c r="C72" s="18" t="s">
        <v>19</v>
      </c>
      <c r="D72" s="18" t="s">
        <v>157</v>
      </c>
      <c r="E72" s="21">
        <v>57</v>
      </c>
      <c r="F72" s="22">
        <f t="shared" si="5"/>
        <v>28.5</v>
      </c>
      <c r="G72" s="23">
        <v>89</v>
      </c>
      <c r="H72" s="19">
        <v>83.145625</v>
      </c>
      <c r="I72" s="19">
        <v>80.447202797203</v>
      </c>
      <c r="J72" s="25">
        <f t="shared" si="6"/>
        <v>0.967545830549749</v>
      </c>
      <c r="K72" s="19">
        <f t="shared" si="7"/>
        <v>86.1115789189277</v>
      </c>
      <c r="L72" s="19">
        <f t="shared" si="8"/>
        <v>43.0557894594638</v>
      </c>
      <c r="M72" s="21">
        <f t="shared" si="9"/>
        <v>71.5557894594639</v>
      </c>
      <c r="N72" s="18">
        <v>23</v>
      </c>
      <c r="O72" s="18" t="s">
        <v>21</v>
      </c>
    </row>
    <row r="73" ht="28.25" customHeight="1" spans="1:15">
      <c r="A73" s="20">
        <v>70</v>
      </c>
      <c r="B73" s="18" t="s">
        <v>158</v>
      </c>
      <c r="C73" s="18" t="s">
        <v>19</v>
      </c>
      <c r="D73" s="18" t="s">
        <v>159</v>
      </c>
      <c r="E73" s="21">
        <v>66</v>
      </c>
      <c r="F73" s="22">
        <f t="shared" si="5"/>
        <v>33</v>
      </c>
      <c r="G73" s="23">
        <v>87.67</v>
      </c>
      <c r="H73" s="19">
        <v>83.145625</v>
      </c>
      <c r="I73" s="19">
        <v>80.447202797203</v>
      </c>
      <c r="J73" s="25">
        <f t="shared" si="6"/>
        <v>0.967545830549749</v>
      </c>
      <c r="K73" s="19">
        <f t="shared" si="7"/>
        <v>84.8247429642965</v>
      </c>
      <c r="L73" s="19">
        <f t="shared" si="8"/>
        <v>42.4123714821483</v>
      </c>
      <c r="M73" s="21">
        <f t="shared" si="9"/>
        <v>75.4123714821483</v>
      </c>
      <c r="N73" s="18">
        <v>3</v>
      </c>
      <c r="O73" s="18" t="s">
        <v>21</v>
      </c>
    </row>
    <row r="74" ht="28.25" customHeight="1" spans="1:15">
      <c r="A74" s="20">
        <v>71</v>
      </c>
      <c r="B74" s="18" t="s">
        <v>160</v>
      </c>
      <c r="C74" s="18" t="s">
        <v>19</v>
      </c>
      <c r="D74" s="18" t="s">
        <v>161</v>
      </c>
      <c r="E74" s="21">
        <v>50.5</v>
      </c>
      <c r="F74" s="22">
        <f t="shared" si="5"/>
        <v>25.25</v>
      </c>
      <c r="G74" s="23">
        <v>82.33</v>
      </c>
      <c r="H74" s="19">
        <v>83.145625</v>
      </c>
      <c r="I74" s="19">
        <v>80.447202797203</v>
      </c>
      <c r="J74" s="25">
        <f t="shared" si="6"/>
        <v>0.967545830549749</v>
      </c>
      <c r="K74" s="19">
        <f t="shared" si="7"/>
        <v>79.6580482291609</v>
      </c>
      <c r="L74" s="19">
        <f t="shared" si="8"/>
        <v>39.8290241145804</v>
      </c>
      <c r="M74" s="21">
        <f t="shared" si="9"/>
        <v>65.0790241145804</v>
      </c>
      <c r="N74" s="18"/>
      <c r="O74" s="18"/>
    </row>
    <row r="75" ht="28.25" customHeight="1" spans="1:15">
      <c r="A75" s="20">
        <v>72</v>
      </c>
      <c r="B75" s="18" t="s">
        <v>162</v>
      </c>
      <c r="C75" s="18" t="s">
        <v>19</v>
      </c>
      <c r="D75" s="18" t="s">
        <v>163</v>
      </c>
      <c r="E75" s="21">
        <v>54</v>
      </c>
      <c r="F75" s="22">
        <f t="shared" si="5"/>
        <v>27</v>
      </c>
      <c r="G75" s="23">
        <v>79.67</v>
      </c>
      <c r="H75" s="19">
        <v>83.145625</v>
      </c>
      <c r="I75" s="19">
        <v>80.447202797203</v>
      </c>
      <c r="J75" s="25">
        <f t="shared" si="6"/>
        <v>0.967545830549749</v>
      </c>
      <c r="K75" s="19">
        <f t="shared" si="7"/>
        <v>77.0843763198985</v>
      </c>
      <c r="L75" s="19">
        <f t="shared" si="8"/>
        <v>38.5421881599493</v>
      </c>
      <c r="M75" s="21">
        <f t="shared" si="9"/>
        <v>65.5421881599493</v>
      </c>
      <c r="N75" s="18"/>
      <c r="O75" s="18"/>
    </row>
    <row r="76" ht="28.25" customHeight="1" spans="1:15">
      <c r="A76" s="20">
        <v>73</v>
      </c>
      <c r="B76" s="18" t="s">
        <v>164</v>
      </c>
      <c r="C76" s="18" t="s">
        <v>19</v>
      </c>
      <c r="D76" s="18" t="s">
        <v>165</v>
      </c>
      <c r="E76" s="21">
        <v>48.5</v>
      </c>
      <c r="F76" s="22">
        <f t="shared" si="5"/>
        <v>24.25</v>
      </c>
      <c r="G76" s="23">
        <v>78.67</v>
      </c>
      <c r="H76" s="19">
        <v>83.145625</v>
      </c>
      <c r="I76" s="19">
        <v>80.447202797203</v>
      </c>
      <c r="J76" s="25">
        <f t="shared" si="6"/>
        <v>0.967545830549749</v>
      </c>
      <c r="K76" s="19">
        <f t="shared" si="7"/>
        <v>76.1168304893488</v>
      </c>
      <c r="L76" s="19">
        <f t="shared" si="8"/>
        <v>38.0584152446744</v>
      </c>
      <c r="M76" s="21">
        <f t="shared" si="9"/>
        <v>62.3084152446744</v>
      </c>
      <c r="N76" s="18"/>
      <c r="O76" s="18"/>
    </row>
    <row r="77" s="1" customFormat="1" ht="28.25" customHeight="1" spans="1:15">
      <c r="A77" s="20">
        <v>74</v>
      </c>
      <c r="B77" s="18" t="s">
        <v>166</v>
      </c>
      <c r="C77" s="18" t="s">
        <v>19</v>
      </c>
      <c r="D77" s="18" t="s">
        <v>167</v>
      </c>
      <c r="E77" s="21">
        <v>55.5</v>
      </c>
      <c r="F77" s="22">
        <f t="shared" si="5"/>
        <v>27.75</v>
      </c>
      <c r="G77" s="23">
        <v>77.37</v>
      </c>
      <c r="H77" s="19">
        <v>78.796923076923</v>
      </c>
      <c r="I77" s="19">
        <v>80.447202797203</v>
      </c>
      <c r="J77" s="25">
        <f t="shared" si="6"/>
        <v>1.02094345382838</v>
      </c>
      <c r="K77" s="19">
        <f t="shared" si="7"/>
        <v>78.9903950227018</v>
      </c>
      <c r="L77" s="19">
        <f t="shared" si="8"/>
        <v>39.4951975113509</v>
      </c>
      <c r="M77" s="21">
        <f t="shared" si="9"/>
        <v>67.2451975113509</v>
      </c>
      <c r="N77" s="18">
        <v>71</v>
      </c>
      <c r="O77" s="18" t="s">
        <v>21</v>
      </c>
    </row>
    <row r="78" s="1" customFormat="1" ht="28.25" customHeight="1" spans="1:15">
      <c r="A78" s="20">
        <v>75</v>
      </c>
      <c r="B78" s="18" t="s">
        <v>168</v>
      </c>
      <c r="C78" s="18" t="s">
        <v>19</v>
      </c>
      <c r="D78" s="18" t="s">
        <v>169</v>
      </c>
      <c r="E78" s="21">
        <v>62.5</v>
      </c>
      <c r="F78" s="22">
        <f t="shared" si="5"/>
        <v>31.25</v>
      </c>
      <c r="G78" s="23">
        <v>84.33</v>
      </c>
      <c r="H78" s="19">
        <v>78.796923076923</v>
      </c>
      <c r="I78" s="19">
        <v>80.447202797203</v>
      </c>
      <c r="J78" s="25">
        <f t="shared" si="6"/>
        <v>1.02094345382838</v>
      </c>
      <c r="K78" s="19">
        <f t="shared" si="7"/>
        <v>86.0961614613473</v>
      </c>
      <c r="L78" s="19">
        <f t="shared" si="8"/>
        <v>43.0480807306737</v>
      </c>
      <c r="M78" s="21">
        <f t="shared" si="9"/>
        <v>74.2980807306737</v>
      </c>
      <c r="N78" s="18">
        <v>8</v>
      </c>
      <c r="O78" s="18" t="s">
        <v>21</v>
      </c>
    </row>
    <row r="79" s="1" customFormat="1" ht="28.25" customHeight="1" spans="1:15">
      <c r="A79" s="20">
        <v>76</v>
      </c>
      <c r="B79" s="18" t="s">
        <v>170</v>
      </c>
      <c r="C79" s="18" t="s">
        <v>19</v>
      </c>
      <c r="D79" s="18" t="s">
        <v>171</v>
      </c>
      <c r="E79" s="21">
        <v>55</v>
      </c>
      <c r="F79" s="22">
        <f t="shared" si="5"/>
        <v>27.5</v>
      </c>
      <c r="G79" s="23">
        <v>79.5</v>
      </c>
      <c r="H79" s="19">
        <v>78.796923076923</v>
      </c>
      <c r="I79" s="19">
        <v>80.447202797203</v>
      </c>
      <c r="J79" s="25">
        <f t="shared" si="6"/>
        <v>1.02094345382838</v>
      </c>
      <c r="K79" s="19">
        <f t="shared" si="7"/>
        <v>81.1650045793563</v>
      </c>
      <c r="L79" s="19">
        <f t="shared" si="8"/>
        <v>40.5825022896781</v>
      </c>
      <c r="M79" s="21">
        <f t="shared" si="9"/>
        <v>68.0825022896781</v>
      </c>
      <c r="N79" s="18">
        <v>56</v>
      </c>
      <c r="O79" s="18" t="s">
        <v>21</v>
      </c>
    </row>
    <row r="80" s="1" customFormat="1" ht="28.25" customHeight="1" spans="1:15">
      <c r="A80" s="20">
        <v>77</v>
      </c>
      <c r="B80" s="18" t="s">
        <v>172</v>
      </c>
      <c r="C80" s="18" t="s">
        <v>19</v>
      </c>
      <c r="D80" s="18" t="s">
        <v>173</v>
      </c>
      <c r="E80" s="21">
        <v>49</v>
      </c>
      <c r="F80" s="22">
        <f t="shared" si="5"/>
        <v>24.5</v>
      </c>
      <c r="G80" s="23">
        <v>66.33</v>
      </c>
      <c r="H80" s="19">
        <v>78.796923076923</v>
      </c>
      <c r="I80" s="19">
        <v>80.447202797203</v>
      </c>
      <c r="J80" s="25">
        <f t="shared" si="6"/>
        <v>1.02094345382838</v>
      </c>
      <c r="K80" s="19">
        <f t="shared" si="7"/>
        <v>67.7191792924365</v>
      </c>
      <c r="L80" s="19">
        <f t="shared" si="8"/>
        <v>33.8595896462182</v>
      </c>
      <c r="M80" s="21">
        <f t="shared" si="9"/>
        <v>58.3595896462182</v>
      </c>
      <c r="N80" s="18"/>
      <c r="O80" s="18"/>
    </row>
    <row r="81" s="1" customFormat="1" ht="28.25" customHeight="1" spans="1:15">
      <c r="A81" s="20">
        <v>78</v>
      </c>
      <c r="B81" s="18" t="s">
        <v>174</v>
      </c>
      <c r="C81" s="18" t="s">
        <v>19</v>
      </c>
      <c r="D81" s="18" t="s">
        <v>175</v>
      </c>
      <c r="E81" s="21">
        <v>48.5</v>
      </c>
      <c r="F81" s="22">
        <f t="shared" si="5"/>
        <v>24.25</v>
      </c>
      <c r="G81" s="23">
        <v>78</v>
      </c>
      <c r="H81" s="19">
        <v>78.796923076923</v>
      </c>
      <c r="I81" s="19">
        <v>80.447202797203</v>
      </c>
      <c r="J81" s="25">
        <f t="shared" si="6"/>
        <v>1.02094345382838</v>
      </c>
      <c r="K81" s="19">
        <f t="shared" si="7"/>
        <v>79.6335893986137</v>
      </c>
      <c r="L81" s="19">
        <f t="shared" si="8"/>
        <v>39.8167946993069</v>
      </c>
      <c r="M81" s="21">
        <f t="shared" si="9"/>
        <v>64.0667946993069</v>
      </c>
      <c r="N81" s="18"/>
      <c r="O81" s="18"/>
    </row>
    <row r="82" s="1" customFormat="1" ht="28.25" customHeight="1" spans="1:15">
      <c r="A82" s="20">
        <v>79</v>
      </c>
      <c r="B82" s="18" t="s">
        <v>176</v>
      </c>
      <c r="C82" s="18" t="s">
        <v>19</v>
      </c>
      <c r="D82" s="18" t="s">
        <v>177</v>
      </c>
      <c r="E82" s="21">
        <v>48.5</v>
      </c>
      <c r="F82" s="22">
        <f t="shared" si="5"/>
        <v>24.25</v>
      </c>
      <c r="G82" s="23">
        <v>78.5</v>
      </c>
      <c r="H82" s="19">
        <v>78.796923076923</v>
      </c>
      <c r="I82" s="19">
        <v>80.447202797203</v>
      </c>
      <c r="J82" s="25">
        <f t="shared" si="6"/>
        <v>1.02094345382838</v>
      </c>
      <c r="K82" s="19">
        <f t="shared" si="7"/>
        <v>80.1440611255279</v>
      </c>
      <c r="L82" s="19">
        <f t="shared" si="8"/>
        <v>40.0720305627639</v>
      </c>
      <c r="M82" s="21">
        <f t="shared" si="9"/>
        <v>64.322030562764</v>
      </c>
      <c r="N82" s="18"/>
      <c r="O82" s="18"/>
    </row>
    <row r="83" s="1" customFormat="1" ht="28.25" customHeight="1" spans="1:15">
      <c r="A83" s="20">
        <v>80</v>
      </c>
      <c r="B83" s="18" t="s">
        <v>178</v>
      </c>
      <c r="C83" s="18" t="s">
        <v>19</v>
      </c>
      <c r="D83" s="18" t="s">
        <v>179</v>
      </c>
      <c r="E83" s="21">
        <v>50</v>
      </c>
      <c r="F83" s="22">
        <f t="shared" si="5"/>
        <v>25</v>
      </c>
      <c r="G83" s="23">
        <v>76.83</v>
      </c>
      <c r="H83" s="19">
        <v>78.796923076923</v>
      </c>
      <c r="I83" s="19">
        <v>80.447202797203</v>
      </c>
      <c r="J83" s="25">
        <f t="shared" si="6"/>
        <v>1.02094345382838</v>
      </c>
      <c r="K83" s="19">
        <f t="shared" si="7"/>
        <v>78.4390855576345</v>
      </c>
      <c r="L83" s="19">
        <f t="shared" si="8"/>
        <v>39.2195427788172</v>
      </c>
      <c r="M83" s="21">
        <f t="shared" si="9"/>
        <v>64.2195427788172</v>
      </c>
      <c r="N83" s="18"/>
      <c r="O83" s="18"/>
    </row>
    <row r="84" s="1" customFormat="1" ht="28.25" customHeight="1" spans="1:15">
      <c r="A84" s="20">
        <v>81</v>
      </c>
      <c r="B84" s="18" t="s">
        <v>180</v>
      </c>
      <c r="C84" s="18" t="s">
        <v>19</v>
      </c>
      <c r="D84" s="18" t="s">
        <v>181</v>
      </c>
      <c r="E84" s="21">
        <v>52</v>
      </c>
      <c r="F84" s="22">
        <f t="shared" si="5"/>
        <v>26</v>
      </c>
      <c r="G84" s="23">
        <v>86</v>
      </c>
      <c r="H84" s="19">
        <v>78.796923076923</v>
      </c>
      <c r="I84" s="19">
        <v>80.447202797203</v>
      </c>
      <c r="J84" s="25">
        <f t="shared" si="6"/>
        <v>1.02094345382838</v>
      </c>
      <c r="K84" s="19">
        <f t="shared" si="7"/>
        <v>87.8011370292407</v>
      </c>
      <c r="L84" s="19">
        <f t="shared" si="8"/>
        <v>43.9005685146204</v>
      </c>
      <c r="M84" s="21">
        <f t="shared" si="9"/>
        <v>69.9005685146204</v>
      </c>
      <c r="N84" s="18">
        <v>35</v>
      </c>
      <c r="O84" s="18" t="s">
        <v>21</v>
      </c>
    </row>
    <row r="85" s="1" customFormat="1" ht="28.25" customHeight="1" spans="1:15">
      <c r="A85" s="20">
        <v>82</v>
      </c>
      <c r="B85" s="18" t="s">
        <v>182</v>
      </c>
      <c r="C85" s="18" t="s">
        <v>19</v>
      </c>
      <c r="D85" s="18" t="s">
        <v>183</v>
      </c>
      <c r="E85" s="21">
        <v>51.5</v>
      </c>
      <c r="F85" s="22">
        <f t="shared" si="5"/>
        <v>25.75</v>
      </c>
      <c r="G85" s="23">
        <v>76.67</v>
      </c>
      <c r="H85" s="19">
        <v>78.796923076923</v>
      </c>
      <c r="I85" s="19">
        <v>80.447202797203</v>
      </c>
      <c r="J85" s="25">
        <f t="shared" si="6"/>
        <v>1.02094345382838</v>
      </c>
      <c r="K85" s="19">
        <f t="shared" si="7"/>
        <v>78.275734605022</v>
      </c>
      <c r="L85" s="19">
        <f t="shared" si="8"/>
        <v>39.137867302511</v>
      </c>
      <c r="M85" s="21">
        <f t="shared" si="9"/>
        <v>64.887867302511</v>
      </c>
      <c r="N85" s="18"/>
      <c r="O85" s="18"/>
    </row>
    <row r="86" s="1" customFormat="1" ht="28.25" customHeight="1" spans="1:15">
      <c r="A86" s="20">
        <v>83</v>
      </c>
      <c r="B86" s="18" t="s">
        <v>184</v>
      </c>
      <c r="C86" s="18" t="s">
        <v>19</v>
      </c>
      <c r="D86" s="18" t="s">
        <v>185</v>
      </c>
      <c r="E86" s="21">
        <v>52</v>
      </c>
      <c r="F86" s="22">
        <f t="shared" si="5"/>
        <v>26</v>
      </c>
      <c r="G86" s="23">
        <v>69.33</v>
      </c>
      <c r="H86" s="19">
        <v>78.796923076923</v>
      </c>
      <c r="I86" s="19">
        <v>80.447202797203</v>
      </c>
      <c r="J86" s="25">
        <f t="shared" si="6"/>
        <v>1.02094345382838</v>
      </c>
      <c r="K86" s="19">
        <f t="shared" si="7"/>
        <v>70.7820096539216</v>
      </c>
      <c r="L86" s="19">
        <f t="shared" si="8"/>
        <v>35.3910048269608</v>
      </c>
      <c r="M86" s="21">
        <f t="shared" si="9"/>
        <v>61.3910048269608</v>
      </c>
      <c r="N86" s="18"/>
      <c r="O86" s="18"/>
    </row>
    <row r="87" s="1" customFormat="1" ht="28.25" customHeight="1" spans="1:15">
      <c r="A87" s="20">
        <v>84</v>
      </c>
      <c r="B87" s="18" t="s">
        <v>186</v>
      </c>
      <c r="C87" s="18" t="s">
        <v>19</v>
      </c>
      <c r="D87" s="18" t="s">
        <v>187</v>
      </c>
      <c r="E87" s="21">
        <v>50.5</v>
      </c>
      <c r="F87" s="22">
        <f t="shared" si="5"/>
        <v>25.25</v>
      </c>
      <c r="G87" s="23">
        <v>80.17</v>
      </c>
      <c r="H87" s="19">
        <v>78.796923076923</v>
      </c>
      <c r="I87" s="19">
        <v>80.447202797203</v>
      </c>
      <c r="J87" s="25">
        <f t="shared" si="6"/>
        <v>1.02094345382838</v>
      </c>
      <c r="K87" s="19">
        <f t="shared" si="7"/>
        <v>81.8490366934213</v>
      </c>
      <c r="L87" s="19">
        <f t="shared" si="8"/>
        <v>40.9245183467106</v>
      </c>
      <c r="M87" s="21">
        <f t="shared" si="9"/>
        <v>66.1745183467106</v>
      </c>
      <c r="N87" s="18"/>
      <c r="O87" s="18"/>
    </row>
    <row r="88" s="1" customFormat="1" ht="28.25" customHeight="1" spans="1:15">
      <c r="A88" s="20">
        <v>85</v>
      </c>
      <c r="B88" s="18" t="s">
        <v>188</v>
      </c>
      <c r="C88" s="18" t="s">
        <v>19</v>
      </c>
      <c r="D88" s="18" t="s">
        <v>189</v>
      </c>
      <c r="E88" s="21">
        <v>53</v>
      </c>
      <c r="F88" s="22">
        <f t="shared" si="5"/>
        <v>26.5</v>
      </c>
      <c r="G88" s="23">
        <v>75.83</v>
      </c>
      <c r="H88" s="19">
        <v>78.796923076923</v>
      </c>
      <c r="I88" s="19">
        <v>80.447202797203</v>
      </c>
      <c r="J88" s="25">
        <f t="shared" si="6"/>
        <v>1.02094345382838</v>
      </c>
      <c r="K88" s="19">
        <f t="shared" si="7"/>
        <v>77.4181421038061</v>
      </c>
      <c r="L88" s="19">
        <f t="shared" si="8"/>
        <v>38.7090710519031</v>
      </c>
      <c r="M88" s="21">
        <f t="shared" si="9"/>
        <v>65.2090710519031</v>
      </c>
      <c r="N88" s="18"/>
      <c r="O88" s="18"/>
    </row>
    <row r="89" s="1" customFormat="1" ht="28.25" customHeight="1" spans="1:15">
      <c r="A89" s="20">
        <v>86</v>
      </c>
      <c r="B89" s="18" t="s">
        <v>190</v>
      </c>
      <c r="C89" s="18" t="s">
        <v>19</v>
      </c>
      <c r="D89" s="18" t="s">
        <v>191</v>
      </c>
      <c r="E89" s="21">
        <v>56.5</v>
      </c>
      <c r="F89" s="22">
        <f t="shared" si="5"/>
        <v>28.25</v>
      </c>
      <c r="G89" s="23">
        <v>88</v>
      </c>
      <c r="H89" s="19">
        <v>78.796923076923</v>
      </c>
      <c r="I89" s="19">
        <v>80.447202797203</v>
      </c>
      <c r="J89" s="25">
        <f t="shared" si="6"/>
        <v>1.02094345382838</v>
      </c>
      <c r="K89" s="19">
        <f t="shared" si="7"/>
        <v>89.8430239368975</v>
      </c>
      <c r="L89" s="19">
        <f t="shared" si="8"/>
        <v>44.9215119684488</v>
      </c>
      <c r="M89" s="21">
        <f t="shared" si="9"/>
        <v>73.1715119684488</v>
      </c>
      <c r="N89" s="18">
        <v>13</v>
      </c>
      <c r="O89" s="18" t="s">
        <v>21</v>
      </c>
    </row>
    <row r="90" s="1" customFormat="1" ht="28.25" customHeight="1" spans="1:15">
      <c r="A90" s="20">
        <v>87</v>
      </c>
      <c r="B90" s="18" t="s">
        <v>192</v>
      </c>
      <c r="C90" s="18" t="s">
        <v>19</v>
      </c>
      <c r="D90" s="18" t="s">
        <v>193</v>
      </c>
      <c r="E90" s="21">
        <v>52.5</v>
      </c>
      <c r="F90" s="22">
        <f t="shared" si="5"/>
        <v>26.25</v>
      </c>
      <c r="G90" s="23">
        <v>84.83</v>
      </c>
      <c r="H90" s="19">
        <v>78.796923076923</v>
      </c>
      <c r="I90" s="19">
        <v>80.447202797203</v>
      </c>
      <c r="J90" s="25">
        <f t="shared" si="6"/>
        <v>1.02094345382838</v>
      </c>
      <c r="K90" s="19">
        <f t="shared" si="7"/>
        <v>86.6066331882615</v>
      </c>
      <c r="L90" s="19">
        <f t="shared" si="8"/>
        <v>43.3033165941308</v>
      </c>
      <c r="M90" s="21">
        <f t="shared" si="9"/>
        <v>69.5533165941308</v>
      </c>
      <c r="N90" s="18">
        <v>38</v>
      </c>
      <c r="O90" s="18" t="s">
        <v>21</v>
      </c>
    </row>
    <row r="91" s="1" customFormat="1" ht="28.25" customHeight="1" spans="1:15">
      <c r="A91" s="20">
        <v>88</v>
      </c>
      <c r="B91" s="18" t="s">
        <v>194</v>
      </c>
      <c r="C91" s="18" t="s">
        <v>19</v>
      </c>
      <c r="D91" s="18" t="s">
        <v>195</v>
      </c>
      <c r="E91" s="21">
        <v>51.5</v>
      </c>
      <c r="F91" s="22">
        <f t="shared" si="5"/>
        <v>25.75</v>
      </c>
      <c r="G91" s="23">
        <v>83</v>
      </c>
      <c r="H91" s="19">
        <v>78.796923076923</v>
      </c>
      <c r="I91" s="19">
        <v>80.447202797203</v>
      </c>
      <c r="J91" s="25">
        <f t="shared" si="6"/>
        <v>1.02094345382838</v>
      </c>
      <c r="K91" s="19">
        <f t="shared" si="7"/>
        <v>84.7383066677556</v>
      </c>
      <c r="L91" s="19">
        <f t="shared" si="8"/>
        <v>42.3691533338778</v>
      </c>
      <c r="M91" s="21">
        <f t="shared" si="9"/>
        <v>68.1191533338778</v>
      </c>
      <c r="N91" s="18">
        <v>55</v>
      </c>
      <c r="O91" s="18" t="s">
        <v>21</v>
      </c>
    </row>
    <row r="92" s="1" customFormat="1" ht="28.25" customHeight="1" spans="1:15">
      <c r="A92" s="20">
        <v>89</v>
      </c>
      <c r="B92" s="18" t="s">
        <v>196</v>
      </c>
      <c r="C92" s="18" t="s">
        <v>19</v>
      </c>
      <c r="D92" s="18" t="s">
        <v>197</v>
      </c>
      <c r="E92" s="21">
        <v>48.5</v>
      </c>
      <c r="F92" s="22">
        <f t="shared" si="5"/>
        <v>24.25</v>
      </c>
      <c r="G92" s="23">
        <v>72.33</v>
      </c>
      <c r="H92" s="19">
        <v>78.796923076923</v>
      </c>
      <c r="I92" s="19">
        <v>80.447202797203</v>
      </c>
      <c r="J92" s="25">
        <f t="shared" si="6"/>
        <v>1.02094345382838</v>
      </c>
      <c r="K92" s="19">
        <f t="shared" si="7"/>
        <v>73.8448400154068</v>
      </c>
      <c r="L92" s="19">
        <f t="shared" si="8"/>
        <v>36.9224200077034</v>
      </c>
      <c r="M92" s="21">
        <f t="shared" si="9"/>
        <v>61.1724200077034</v>
      </c>
      <c r="N92" s="18"/>
      <c r="O92" s="18"/>
    </row>
    <row r="93" s="1" customFormat="1" ht="28.25" customHeight="1" spans="1:15">
      <c r="A93" s="20">
        <v>90</v>
      </c>
      <c r="B93" s="18" t="s">
        <v>198</v>
      </c>
      <c r="C93" s="18" t="s">
        <v>19</v>
      </c>
      <c r="D93" s="18" t="s">
        <v>199</v>
      </c>
      <c r="E93" s="21">
        <v>51</v>
      </c>
      <c r="F93" s="22">
        <f t="shared" si="5"/>
        <v>25.5</v>
      </c>
      <c r="G93" s="23">
        <v>77</v>
      </c>
      <c r="H93" s="19">
        <v>78.796923076923</v>
      </c>
      <c r="I93" s="19">
        <v>80.447202797203</v>
      </c>
      <c r="J93" s="25">
        <f t="shared" si="6"/>
        <v>1.02094345382838</v>
      </c>
      <c r="K93" s="19">
        <f t="shared" si="7"/>
        <v>78.6126459447853</v>
      </c>
      <c r="L93" s="19">
        <f t="shared" si="8"/>
        <v>39.3063229723927</v>
      </c>
      <c r="M93" s="21">
        <f t="shared" si="9"/>
        <v>64.8063229723927</v>
      </c>
      <c r="N93" s="18"/>
      <c r="O93" s="18"/>
    </row>
    <row r="94" ht="28.25" customHeight="1" spans="1:15">
      <c r="A94" s="20">
        <v>91</v>
      </c>
      <c r="B94" s="18" t="s">
        <v>200</v>
      </c>
      <c r="C94" s="18" t="s">
        <v>19</v>
      </c>
      <c r="D94" s="18" t="s">
        <v>201</v>
      </c>
      <c r="E94" s="21">
        <v>50</v>
      </c>
      <c r="F94" s="22">
        <f t="shared" si="5"/>
        <v>25</v>
      </c>
      <c r="G94" s="23">
        <v>74.33</v>
      </c>
      <c r="H94" s="19">
        <v>79.03142857143</v>
      </c>
      <c r="I94" s="19">
        <v>80.447202797203</v>
      </c>
      <c r="J94" s="25">
        <f t="shared" si="6"/>
        <v>1.01791406597811</v>
      </c>
      <c r="K94" s="19">
        <f t="shared" si="7"/>
        <v>75.661552524153</v>
      </c>
      <c r="L94" s="19">
        <f t="shared" si="8"/>
        <v>37.8307762620765</v>
      </c>
      <c r="M94" s="21">
        <f t="shared" si="9"/>
        <v>62.8307762620765</v>
      </c>
      <c r="N94" s="18"/>
      <c r="O94" s="18"/>
    </row>
    <row r="95" ht="28.25" customHeight="1" spans="1:15">
      <c r="A95" s="20">
        <v>92</v>
      </c>
      <c r="B95" s="18" t="s">
        <v>202</v>
      </c>
      <c r="C95" s="18" t="s">
        <v>19</v>
      </c>
      <c r="D95" s="18" t="s">
        <v>203</v>
      </c>
      <c r="E95" s="21">
        <v>49</v>
      </c>
      <c r="F95" s="22">
        <f t="shared" si="5"/>
        <v>24.5</v>
      </c>
      <c r="G95" s="23">
        <v>77</v>
      </c>
      <c r="H95" s="19">
        <v>79.03142857143</v>
      </c>
      <c r="I95" s="19">
        <v>80.447202797203</v>
      </c>
      <c r="J95" s="25">
        <f t="shared" si="6"/>
        <v>1.01791406597811</v>
      </c>
      <c r="K95" s="19">
        <f t="shared" si="7"/>
        <v>78.3793830803146</v>
      </c>
      <c r="L95" s="19">
        <f t="shared" si="8"/>
        <v>39.1896915401573</v>
      </c>
      <c r="M95" s="21">
        <f t="shared" si="9"/>
        <v>63.6896915401573</v>
      </c>
      <c r="N95" s="18"/>
      <c r="O95" s="18"/>
    </row>
    <row r="96" ht="28.25" customHeight="1" spans="1:15">
      <c r="A96" s="20">
        <v>93</v>
      </c>
      <c r="B96" s="18" t="s">
        <v>204</v>
      </c>
      <c r="C96" s="18" t="s">
        <v>19</v>
      </c>
      <c r="D96" s="18" t="s">
        <v>205</v>
      </c>
      <c r="E96" s="21">
        <v>49.5</v>
      </c>
      <c r="F96" s="22">
        <f t="shared" si="5"/>
        <v>24.75</v>
      </c>
      <c r="G96" s="23">
        <v>77.33</v>
      </c>
      <c r="H96" s="19">
        <v>79.03142857143</v>
      </c>
      <c r="I96" s="19">
        <v>80.447202797203</v>
      </c>
      <c r="J96" s="25">
        <f t="shared" si="6"/>
        <v>1.01791406597811</v>
      </c>
      <c r="K96" s="19">
        <f t="shared" si="7"/>
        <v>78.7152947220874</v>
      </c>
      <c r="L96" s="19">
        <f t="shared" si="8"/>
        <v>39.3576473610437</v>
      </c>
      <c r="M96" s="21">
        <f t="shared" si="9"/>
        <v>64.1076473610437</v>
      </c>
      <c r="N96" s="18"/>
      <c r="O96" s="18"/>
    </row>
    <row r="97" ht="28.25" customHeight="1" spans="1:15">
      <c r="A97" s="20">
        <v>94</v>
      </c>
      <c r="B97" s="18" t="s">
        <v>206</v>
      </c>
      <c r="C97" s="18" t="s">
        <v>19</v>
      </c>
      <c r="D97" s="18" t="s">
        <v>207</v>
      </c>
      <c r="E97" s="21">
        <v>55.5</v>
      </c>
      <c r="F97" s="22">
        <f t="shared" si="5"/>
        <v>27.75</v>
      </c>
      <c r="G97" s="23">
        <v>82.83</v>
      </c>
      <c r="H97" s="19">
        <v>79.03142857143</v>
      </c>
      <c r="I97" s="19">
        <v>80.447202797203</v>
      </c>
      <c r="J97" s="25">
        <f t="shared" si="6"/>
        <v>1.01791406597811</v>
      </c>
      <c r="K97" s="19">
        <f t="shared" si="7"/>
        <v>84.313822084967</v>
      </c>
      <c r="L97" s="19">
        <f t="shared" si="8"/>
        <v>42.1569110424835</v>
      </c>
      <c r="M97" s="21">
        <f t="shared" si="9"/>
        <v>69.9069110424835</v>
      </c>
      <c r="N97" s="18">
        <v>34</v>
      </c>
      <c r="O97" s="18" t="s">
        <v>21</v>
      </c>
    </row>
    <row r="98" ht="28.25" customHeight="1" spans="1:15">
      <c r="A98" s="20">
        <v>95</v>
      </c>
      <c r="B98" s="18" t="s">
        <v>208</v>
      </c>
      <c r="C98" s="18" t="s">
        <v>19</v>
      </c>
      <c r="D98" s="18" t="s">
        <v>209</v>
      </c>
      <c r="E98" s="21">
        <v>52.3</v>
      </c>
      <c r="F98" s="22">
        <f t="shared" si="5"/>
        <v>26.15</v>
      </c>
      <c r="G98" s="23">
        <v>85.67</v>
      </c>
      <c r="H98" s="19">
        <v>79.03142857143</v>
      </c>
      <c r="I98" s="19">
        <v>80.447202797203</v>
      </c>
      <c r="J98" s="25">
        <f t="shared" si="6"/>
        <v>1.01791406597811</v>
      </c>
      <c r="K98" s="19">
        <f t="shared" si="7"/>
        <v>87.2046980323448</v>
      </c>
      <c r="L98" s="19">
        <f t="shared" si="8"/>
        <v>43.6023490161724</v>
      </c>
      <c r="M98" s="21">
        <f t="shared" si="9"/>
        <v>69.7523490161724</v>
      </c>
      <c r="N98" s="18">
        <v>37</v>
      </c>
      <c r="O98" s="18" t="s">
        <v>21</v>
      </c>
    </row>
    <row r="99" ht="28.25" customHeight="1" spans="1:15">
      <c r="A99" s="20">
        <v>96</v>
      </c>
      <c r="B99" s="18" t="s">
        <v>210</v>
      </c>
      <c r="C99" s="18" t="s">
        <v>19</v>
      </c>
      <c r="D99" s="18" t="s">
        <v>211</v>
      </c>
      <c r="E99" s="21">
        <v>49.5</v>
      </c>
      <c r="F99" s="22">
        <f t="shared" si="5"/>
        <v>24.75</v>
      </c>
      <c r="G99" s="23">
        <v>82.17</v>
      </c>
      <c r="H99" s="19">
        <v>79.03142857143</v>
      </c>
      <c r="I99" s="19">
        <v>80.447202797203</v>
      </c>
      <c r="J99" s="25">
        <f t="shared" si="6"/>
        <v>1.01791406597811</v>
      </c>
      <c r="K99" s="19">
        <f t="shared" si="7"/>
        <v>83.6419988014214</v>
      </c>
      <c r="L99" s="19">
        <f t="shared" si="8"/>
        <v>41.8209994007107</v>
      </c>
      <c r="M99" s="21">
        <f t="shared" si="9"/>
        <v>66.5709994007107</v>
      </c>
      <c r="N99" s="18">
        <v>80</v>
      </c>
      <c r="O99" s="18" t="s">
        <v>21</v>
      </c>
    </row>
    <row r="100" ht="28.25" customHeight="1" spans="1:15">
      <c r="A100" s="20">
        <v>97</v>
      </c>
      <c r="B100" s="18" t="s">
        <v>212</v>
      </c>
      <c r="C100" s="18" t="s">
        <v>19</v>
      </c>
      <c r="D100" s="18" t="s">
        <v>213</v>
      </c>
      <c r="E100" s="21">
        <v>56</v>
      </c>
      <c r="F100" s="22">
        <f t="shared" si="5"/>
        <v>28</v>
      </c>
      <c r="G100" s="23">
        <v>80.17</v>
      </c>
      <c r="H100" s="19">
        <v>79.03142857143</v>
      </c>
      <c r="I100" s="19">
        <v>80.447202797203</v>
      </c>
      <c r="J100" s="25">
        <f t="shared" si="6"/>
        <v>1.01791406597811</v>
      </c>
      <c r="K100" s="19">
        <f t="shared" si="7"/>
        <v>81.6061706694652</v>
      </c>
      <c r="L100" s="19">
        <f t="shared" si="8"/>
        <v>40.8030853347326</v>
      </c>
      <c r="M100" s="21">
        <f t="shared" si="9"/>
        <v>68.8030853347326</v>
      </c>
      <c r="N100" s="18">
        <v>47</v>
      </c>
      <c r="O100" s="18" t="s">
        <v>21</v>
      </c>
    </row>
    <row r="101" ht="28.25" customHeight="1" spans="1:15">
      <c r="A101" s="20">
        <v>98</v>
      </c>
      <c r="B101" s="18" t="s">
        <v>214</v>
      </c>
      <c r="C101" s="18" t="s">
        <v>19</v>
      </c>
      <c r="D101" s="18" t="s">
        <v>215</v>
      </c>
      <c r="E101" s="21">
        <v>49.5</v>
      </c>
      <c r="F101" s="22">
        <f t="shared" si="5"/>
        <v>24.75</v>
      </c>
      <c r="G101" s="23">
        <v>90.67</v>
      </c>
      <c r="H101" s="19">
        <v>79.03142857143</v>
      </c>
      <c r="I101" s="19">
        <v>80.447202797203</v>
      </c>
      <c r="J101" s="25">
        <f t="shared" si="6"/>
        <v>1.01791406597811</v>
      </c>
      <c r="K101" s="19">
        <f t="shared" si="7"/>
        <v>92.2942683622354</v>
      </c>
      <c r="L101" s="19">
        <f t="shared" si="8"/>
        <v>46.1471341811177</v>
      </c>
      <c r="M101" s="21">
        <f t="shared" si="9"/>
        <v>70.8971341811177</v>
      </c>
      <c r="N101" s="18">
        <v>28</v>
      </c>
      <c r="O101" s="18" t="s">
        <v>21</v>
      </c>
    </row>
    <row r="102" ht="28.25" customHeight="1" spans="1:15">
      <c r="A102" s="20">
        <v>99</v>
      </c>
      <c r="B102" s="18" t="s">
        <v>216</v>
      </c>
      <c r="C102" s="18" t="s">
        <v>19</v>
      </c>
      <c r="D102" s="18" t="s">
        <v>217</v>
      </c>
      <c r="E102" s="21">
        <v>53</v>
      </c>
      <c r="F102" s="22">
        <f t="shared" si="5"/>
        <v>26.5</v>
      </c>
      <c r="G102" s="23">
        <v>85.17</v>
      </c>
      <c r="H102" s="19">
        <v>79.03142857143</v>
      </c>
      <c r="I102" s="19">
        <v>80.447202797203</v>
      </c>
      <c r="J102" s="25">
        <f t="shared" si="6"/>
        <v>1.01791406597811</v>
      </c>
      <c r="K102" s="19">
        <f t="shared" si="7"/>
        <v>86.6957409993558</v>
      </c>
      <c r="L102" s="19">
        <f t="shared" si="8"/>
        <v>43.3478704996779</v>
      </c>
      <c r="M102" s="21">
        <f t="shared" si="9"/>
        <v>69.8478704996779</v>
      </c>
      <c r="N102" s="18">
        <v>36</v>
      </c>
      <c r="O102" s="18" t="s">
        <v>21</v>
      </c>
    </row>
    <row r="103" ht="28.25" customHeight="1" spans="1:15">
      <c r="A103" s="20">
        <v>100</v>
      </c>
      <c r="B103" s="18" t="s">
        <v>218</v>
      </c>
      <c r="C103" s="18" t="s">
        <v>19</v>
      </c>
      <c r="D103" s="18" t="s">
        <v>219</v>
      </c>
      <c r="E103" s="21">
        <v>54</v>
      </c>
      <c r="F103" s="22">
        <f t="shared" si="5"/>
        <v>27</v>
      </c>
      <c r="G103" s="23">
        <v>83.17</v>
      </c>
      <c r="H103" s="19">
        <v>79.03142857143</v>
      </c>
      <c r="I103" s="19">
        <v>80.447202797203</v>
      </c>
      <c r="J103" s="25">
        <f t="shared" si="6"/>
        <v>1.01791406597811</v>
      </c>
      <c r="K103" s="19">
        <f t="shared" si="7"/>
        <v>84.6599128673995</v>
      </c>
      <c r="L103" s="19">
        <f t="shared" si="8"/>
        <v>42.3299564336998</v>
      </c>
      <c r="M103" s="21">
        <f t="shared" si="9"/>
        <v>69.3299564336998</v>
      </c>
      <c r="N103" s="18">
        <v>42</v>
      </c>
      <c r="O103" s="18" t="s">
        <v>21</v>
      </c>
    </row>
    <row r="104" ht="28.25" customHeight="1" spans="1:15">
      <c r="A104" s="20">
        <v>101</v>
      </c>
      <c r="B104" s="18" t="s">
        <v>220</v>
      </c>
      <c r="C104" s="18" t="s">
        <v>19</v>
      </c>
      <c r="D104" s="18" t="s">
        <v>221</v>
      </c>
      <c r="E104" s="21">
        <v>53</v>
      </c>
      <c r="F104" s="22">
        <f t="shared" si="5"/>
        <v>26.5</v>
      </c>
      <c r="G104" s="23">
        <v>76.67</v>
      </c>
      <c r="H104" s="19">
        <v>79.03142857143</v>
      </c>
      <c r="I104" s="19">
        <v>80.447202797203</v>
      </c>
      <c r="J104" s="25">
        <f t="shared" si="6"/>
        <v>1.01791406597811</v>
      </c>
      <c r="K104" s="19">
        <f t="shared" si="7"/>
        <v>78.0434714385418</v>
      </c>
      <c r="L104" s="19">
        <f t="shared" si="8"/>
        <v>39.0217357192709</v>
      </c>
      <c r="M104" s="21">
        <f t="shared" si="9"/>
        <v>65.5217357192709</v>
      </c>
      <c r="N104" s="18"/>
      <c r="O104" s="18"/>
    </row>
    <row r="105" ht="28.25" customHeight="1" spans="1:15">
      <c r="A105" s="20">
        <v>102</v>
      </c>
      <c r="B105" s="18" t="s">
        <v>222</v>
      </c>
      <c r="C105" s="18" t="s">
        <v>19</v>
      </c>
      <c r="D105" s="18" t="s">
        <v>223</v>
      </c>
      <c r="E105" s="21">
        <v>55.5</v>
      </c>
      <c r="F105" s="22">
        <f t="shared" si="5"/>
        <v>27.75</v>
      </c>
      <c r="G105" s="23">
        <v>68.1</v>
      </c>
      <c r="H105" s="19">
        <v>79.03142857143</v>
      </c>
      <c r="I105" s="19">
        <v>80.447202797203</v>
      </c>
      <c r="J105" s="25">
        <f t="shared" si="6"/>
        <v>1.01791406597811</v>
      </c>
      <c r="K105" s="19">
        <f t="shared" si="7"/>
        <v>69.3199478931094</v>
      </c>
      <c r="L105" s="19">
        <f t="shared" si="8"/>
        <v>34.6599739465547</v>
      </c>
      <c r="M105" s="21">
        <f t="shared" si="9"/>
        <v>62.4099739465547</v>
      </c>
      <c r="N105" s="18"/>
      <c r="O105" s="18"/>
    </row>
    <row r="106" ht="28.25" customHeight="1" spans="1:15">
      <c r="A106" s="20">
        <v>103</v>
      </c>
      <c r="B106" s="18" t="s">
        <v>224</v>
      </c>
      <c r="C106" s="18" t="s">
        <v>19</v>
      </c>
      <c r="D106" s="18" t="s">
        <v>225</v>
      </c>
      <c r="E106" s="21">
        <v>53</v>
      </c>
      <c r="F106" s="22">
        <f t="shared" si="5"/>
        <v>26.5</v>
      </c>
      <c r="G106" s="23">
        <v>80.5</v>
      </c>
      <c r="H106" s="19">
        <v>79.03142857143</v>
      </c>
      <c r="I106" s="19">
        <v>80.447202797203</v>
      </c>
      <c r="J106" s="25">
        <f t="shared" si="6"/>
        <v>1.01791406597811</v>
      </c>
      <c r="K106" s="19">
        <f t="shared" si="7"/>
        <v>81.942082311238</v>
      </c>
      <c r="L106" s="19">
        <f t="shared" si="8"/>
        <v>40.971041155619</v>
      </c>
      <c r="M106" s="21">
        <f t="shared" si="9"/>
        <v>67.471041155619</v>
      </c>
      <c r="N106" s="18">
        <v>63</v>
      </c>
      <c r="O106" s="18" t="s">
        <v>21</v>
      </c>
    </row>
    <row r="107" ht="28.25" customHeight="1" spans="1:15">
      <c r="A107" s="20">
        <v>104</v>
      </c>
      <c r="B107" s="18" t="s">
        <v>226</v>
      </c>
      <c r="C107" s="18" t="s">
        <v>19</v>
      </c>
      <c r="D107" s="18" t="s">
        <v>227</v>
      </c>
      <c r="E107" s="21">
        <v>52.5</v>
      </c>
      <c r="F107" s="22">
        <f t="shared" si="5"/>
        <v>26.25</v>
      </c>
      <c r="G107" s="23">
        <v>75.67</v>
      </c>
      <c r="H107" s="19">
        <v>79.03142857143</v>
      </c>
      <c r="I107" s="19">
        <v>80.447202797203</v>
      </c>
      <c r="J107" s="25">
        <f t="shared" si="6"/>
        <v>1.01791406597811</v>
      </c>
      <c r="K107" s="19">
        <f t="shared" si="7"/>
        <v>77.0255573725637</v>
      </c>
      <c r="L107" s="19">
        <f t="shared" si="8"/>
        <v>38.5127786862819</v>
      </c>
      <c r="M107" s="21">
        <f t="shared" si="9"/>
        <v>64.7627786862818</v>
      </c>
      <c r="N107" s="18"/>
      <c r="O107" s="18"/>
    </row>
    <row r="108" ht="28.25" customHeight="1" spans="1:15">
      <c r="A108" s="20">
        <v>105</v>
      </c>
      <c r="B108" s="18" t="s">
        <v>228</v>
      </c>
      <c r="C108" s="18" t="s">
        <v>19</v>
      </c>
      <c r="D108" s="18" t="s">
        <v>229</v>
      </c>
      <c r="E108" s="21">
        <v>51.5</v>
      </c>
      <c r="F108" s="22">
        <f t="shared" si="5"/>
        <v>25.75</v>
      </c>
      <c r="G108" s="23">
        <v>72.67</v>
      </c>
      <c r="H108" s="19">
        <v>79.03142857143</v>
      </c>
      <c r="I108" s="19">
        <v>80.447202797203</v>
      </c>
      <c r="J108" s="25">
        <f t="shared" si="6"/>
        <v>1.01791406597811</v>
      </c>
      <c r="K108" s="19">
        <f t="shared" si="7"/>
        <v>73.9718151746294</v>
      </c>
      <c r="L108" s="19">
        <f t="shared" si="8"/>
        <v>36.9859075873147</v>
      </c>
      <c r="M108" s="21">
        <f t="shared" si="9"/>
        <v>62.7359075873147</v>
      </c>
      <c r="N108" s="18"/>
      <c r="O108" s="18"/>
    </row>
    <row r="109" ht="28.25" customHeight="1" spans="1:15">
      <c r="A109" s="20">
        <v>106</v>
      </c>
      <c r="B109" s="18" t="s">
        <v>230</v>
      </c>
      <c r="C109" s="18" t="s">
        <v>19</v>
      </c>
      <c r="D109" s="18" t="s">
        <v>231</v>
      </c>
      <c r="E109" s="21">
        <v>61.5</v>
      </c>
      <c r="F109" s="22">
        <f t="shared" si="5"/>
        <v>30.75</v>
      </c>
      <c r="G109" s="23">
        <v>75.17</v>
      </c>
      <c r="H109" s="19">
        <v>79.03142857143</v>
      </c>
      <c r="I109" s="19">
        <v>80.447202797203</v>
      </c>
      <c r="J109" s="25">
        <f t="shared" si="6"/>
        <v>1.01791406597811</v>
      </c>
      <c r="K109" s="19">
        <f t="shared" si="7"/>
        <v>76.5166003395747</v>
      </c>
      <c r="L109" s="19">
        <f t="shared" si="8"/>
        <v>38.2583001697873</v>
      </c>
      <c r="M109" s="21">
        <f t="shared" si="9"/>
        <v>69.0083001697873</v>
      </c>
      <c r="N109" s="18">
        <v>45</v>
      </c>
      <c r="O109" s="18" t="s">
        <v>21</v>
      </c>
    </row>
    <row r="110" ht="28.25" customHeight="1" spans="1:15">
      <c r="A110" s="20">
        <v>107</v>
      </c>
      <c r="B110" s="18" t="s">
        <v>232</v>
      </c>
      <c r="C110" s="18" t="s">
        <v>19</v>
      </c>
      <c r="D110" s="18" t="s">
        <v>233</v>
      </c>
      <c r="E110" s="21">
        <v>59</v>
      </c>
      <c r="F110" s="22">
        <f t="shared" si="5"/>
        <v>29.5</v>
      </c>
      <c r="G110" s="23">
        <v>83.67</v>
      </c>
      <c r="H110" s="19">
        <v>79.03142857143</v>
      </c>
      <c r="I110" s="19">
        <v>80.447202797203</v>
      </c>
      <c r="J110" s="25">
        <f t="shared" si="6"/>
        <v>1.01791406597811</v>
      </c>
      <c r="K110" s="19">
        <f t="shared" si="7"/>
        <v>85.1688699003886</v>
      </c>
      <c r="L110" s="19">
        <f t="shared" si="8"/>
        <v>42.5844349501943</v>
      </c>
      <c r="M110" s="21">
        <f t="shared" si="9"/>
        <v>72.0844349501943</v>
      </c>
      <c r="N110" s="18">
        <v>15</v>
      </c>
      <c r="O110" s="18" t="s">
        <v>21</v>
      </c>
    </row>
    <row r="111" ht="28.25" customHeight="1" spans="1:15">
      <c r="A111" s="20">
        <v>108</v>
      </c>
      <c r="B111" s="18" t="s">
        <v>234</v>
      </c>
      <c r="C111" s="18" t="s">
        <v>19</v>
      </c>
      <c r="D111" s="18" t="s">
        <v>235</v>
      </c>
      <c r="E111" s="21">
        <v>48</v>
      </c>
      <c r="F111" s="22">
        <f t="shared" si="5"/>
        <v>24</v>
      </c>
      <c r="G111" s="23">
        <v>66.33</v>
      </c>
      <c r="H111" s="19">
        <v>79.03142857143</v>
      </c>
      <c r="I111" s="19">
        <v>80.447202797203</v>
      </c>
      <c r="J111" s="25">
        <f t="shared" si="6"/>
        <v>1.01791406597811</v>
      </c>
      <c r="K111" s="19">
        <f t="shared" si="7"/>
        <v>67.5182399963281</v>
      </c>
      <c r="L111" s="19">
        <f t="shared" si="8"/>
        <v>33.7591199981641</v>
      </c>
      <c r="M111" s="21">
        <f t="shared" si="9"/>
        <v>57.7591199981641</v>
      </c>
      <c r="N111" s="18"/>
      <c r="O111" s="18"/>
    </row>
    <row r="112" s="1" customFormat="1" ht="28.25" customHeight="1" spans="1:15">
      <c r="A112" s="20">
        <v>109</v>
      </c>
      <c r="B112" s="18" t="s">
        <v>236</v>
      </c>
      <c r="C112" s="18" t="s">
        <v>19</v>
      </c>
      <c r="D112" s="18" t="s">
        <v>237</v>
      </c>
      <c r="E112" s="21">
        <v>49</v>
      </c>
      <c r="F112" s="22">
        <f t="shared" si="5"/>
        <v>24.5</v>
      </c>
      <c r="G112" s="23">
        <v>80.33</v>
      </c>
      <c r="H112" s="19">
        <v>80.294705882353</v>
      </c>
      <c r="I112" s="19">
        <v>80.447202797203</v>
      </c>
      <c r="J112" s="25">
        <f t="shared" si="6"/>
        <v>1.00189921506249</v>
      </c>
      <c r="K112" s="19">
        <f t="shared" si="7"/>
        <v>80.4825639459698</v>
      </c>
      <c r="L112" s="19">
        <f t="shared" si="8"/>
        <v>40.2412819729849</v>
      </c>
      <c r="M112" s="21">
        <f t="shared" si="9"/>
        <v>64.7412819729849</v>
      </c>
      <c r="N112" s="18"/>
      <c r="O112" s="18"/>
    </row>
    <row r="113" s="1" customFormat="1" ht="28.25" customHeight="1" spans="1:15">
      <c r="A113" s="20">
        <v>110</v>
      </c>
      <c r="B113" s="18" t="s">
        <v>238</v>
      </c>
      <c r="C113" s="18" t="s">
        <v>19</v>
      </c>
      <c r="D113" s="18" t="s">
        <v>239</v>
      </c>
      <c r="E113" s="21">
        <v>48</v>
      </c>
      <c r="F113" s="22">
        <f t="shared" si="5"/>
        <v>24</v>
      </c>
      <c r="G113" s="23">
        <v>85.67</v>
      </c>
      <c r="H113" s="19">
        <v>80.294705882353</v>
      </c>
      <c r="I113" s="19">
        <v>80.447202797203</v>
      </c>
      <c r="J113" s="25">
        <f t="shared" si="6"/>
        <v>1.00189921506249</v>
      </c>
      <c r="K113" s="19">
        <f t="shared" si="7"/>
        <v>85.8327057544035</v>
      </c>
      <c r="L113" s="19">
        <f t="shared" si="8"/>
        <v>42.9163528772018</v>
      </c>
      <c r="M113" s="21">
        <f t="shared" si="9"/>
        <v>66.9163528772018</v>
      </c>
      <c r="N113" s="18">
        <v>77</v>
      </c>
      <c r="O113" s="18" t="s">
        <v>21</v>
      </c>
    </row>
    <row r="114" s="1" customFormat="1" ht="28.25" customHeight="1" spans="1:15">
      <c r="A114" s="20">
        <v>111</v>
      </c>
      <c r="B114" s="18" t="s">
        <v>240</v>
      </c>
      <c r="C114" s="18" t="s">
        <v>19</v>
      </c>
      <c r="D114" s="18" t="s">
        <v>241</v>
      </c>
      <c r="E114" s="21">
        <v>49</v>
      </c>
      <c r="F114" s="22">
        <f t="shared" si="5"/>
        <v>24.5</v>
      </c>
      <c r="G114" s="23">
        <v>81.33</v>
      </c>
      <c r="H114" s="19">
        <v>80.294705882353</v>
      </c>
      <c r="I114" s="19">
        <v>80.447202797203</v>
      </c>
      <c r="J114" s="25">
        <f t="shared" si="6"/>
        <v>1.00189921506249</v>
      </c>
      <c r="K114" s="19">
        <f t="shared" si="7"/>
        <v>81.4844631610323</v>
      </c>
      <c r="L114" s="19">
        <f t="shared" si="8"/>
        <v>40.7422315805162</v>
      </c>
      <c r="M114" s="21">
        <f t="shared" si="9"/>
        <v>65.2422315805162</v>
      </c>
      <c r="N114" s="18"/>
      <c r="O114" s="18"/>
    </row>
    <row r="115" s="1" customFormat="1" ht="28.25" customHeight="1" spans="1:15">
      <c r="A115" s="20">
        <v>112</v>
      </c>
      <c r="B115" s="18" t="s">
        <v>242</v>
      </c>
      <c r="C115" s="18" t="s">
        <v>19</v>
      </c>
      <c r="D115" s="18" t="s">
        <v>243</v>
      </c>
      <c r="E115" s="21">
        <v>50</v>
      </c>
      <c r="F115" s="22">
        <f t="shared" si="5"/>
        <v>25</v>
      </c>
      <c r="G115" s="23">
        <v>83</v>
      </c>
      <c r="H115" s="19">
        <v>80.294705882353</v>
      </c>
      <c r="I115" s="19">
        <v>80.447202797203</v>
      </c>
      <c r="J115" s="25">
        <f t="shared" si="6"/>
        <v>1.00189921506249</v>
      </c>
      <c r="K115" s="19">
        <f t="shared" si="7"/>
        <v>83.1576348501867</v>
      </c>
      <c r="L115" s="19">
        <f t="shared" si="8"/>
        <v>41.5788174250933</v>
      </c>
      <c r="M115" s="21">
        <f t="shared" si="9"/>
        <v>66.5788174250933</v>
      </c>
      <c r="N115" s="18">
        <v>79</v>
      </c>
      <c r="O115" s="18" t="s">
        <v>21</v>
      </c>
    </row>
    <row r="116" s="1" customFormat="1" ht="28.25" customHeight="1" spans="1:15">
      <c r="A116" s="20">
        <v>113</v>
      </c>
      <c r="B116" s="18" t="s">
        <v>244</v>
      </c>
      <c r="C116" s="18" t="s">
        <v>19</v>
      </c>
      <c r="D116" s="18" t="s">
        <v>245</v>
      </c>
      <c r="E116" s="21">
        <v>55</v>
      </c>
      <c r="F116" s="22">
        <f t="shared" si="5"/>
        <v>27.5</v>
      </c>
      <c r="G116" s="23">
        <v>57.33</v>
      </c>
      <c r="H116" s="19">
        <v>80.294705882353</v>
      </c>
      <c r="I116" s="19">
        <v>80.447202797203</v>
      </c>
      <c r="J116" s="25">
        <f t="shared" si="6"/>
        <v>1.00189921506249</v>
      </c>
      <c r="K116" s="19">
        <f t="shared" si="7"/>
        <v>57.4388819995326</v>
      </c>
      <c r="L116" s="19">
        <f t="shared" si="8"/>
        <v>28.7194409997663</v>
      </c>
      <c r="M116" s="21">
        <f t="shared" si="9"/>
        <v>56.2194409997663</v>
      </c>
      <c r="N116" s="18"/>
      <c r="O116" s="18"/>
    </row>
    <row r="117" s="1" customFormat="1" ht="28.25" customHeight="1" spans="1:15">
      <c r="A117" s="20">
        <v>114</v>
      </c>
      <c r="B117" s="18" t="s">
        <v>246</v>
      </c>
      <c r="C117" s="18" t="s">
        <v>19</v>
      </c>
      <c r="D117" s="18" t="s">
        <v>247</v>
      </c>
      <c r="E117" s="21">
        <v>49.5</v>
      </c>
      <c r="F117" s="22">
        <f t="shared" si="5"/>
        <v>24.75</v>
      </c>
      <c r="G117" s="23">
        <v>86</v>
      </c>
      <c r="H117" s="19">
        <v>80.294705882353</v>
      </c>
      <c r="I117" s="19">
        <v>80.447202797203</v>
      </c>
      <c r="J117" s="25">
        <f t="shared" si="6"/>
        <v>1.00189921506249</v>
      </c>
      <c r="K117" s="19">
        <f t="shared" si="7"/>
        <v>86.1633324953742</v>
      </c>
      <c r="L117" s="19">
        <f t="shared" si="8"/>
        <v>43.0816662476871</v>
      </c>
      <c r="M117" s="21">
        <f t="shared" si="9"/>
        <v>67.8316662476871</v>
      </c>
      <c r="N117" s="18">
        <v>60</v>
      </c>
      <c r="O117" s="18" t="s">
        <v>21</v>
      </c>
    </row>
    <row r="118" s="1" customFormat="1" ht="28.25" customHeight="1" spans="1:15">
      <c r="A118" s="20">
        <v>115</v>
      </c>
      <c r="B118" s="18" t="s">
        <v>248</v>
      </c>
      <c r="C118" s="18" t="s">
        <v>19</v>
      </c>
      <c r="D118" s="18" t="s">
        <v>249</v>
      </c>
      <c r="E118" s="21">
        <v>49.5</v>
      </c>
      <c r="F118" s="22">
        <f t="shared" si="5"/>
        <v>24.75</v>
      </c>
      <c r="G118" s="23">
        <v>85</v>
      </c>
      <c r="H118" s="19">
        <v>80.294705882353</v>
      </c>
      <c r="I118" s="19">
        <v>80.447202797203</v>
      </c>
      <c r="J118" s="25">
        <f t="shared" si="6"/>
        <v>1.00189921506249</v>
      </c>
      <c r="K118" s="19">
        <f t="shared" si="7"/>
        <v>85.1614332803117</v>
      </c>
      <c r="L118" s="19">
        <f t="shared" si="8"/>
        <v>42.5807166401558</v>
      </c>
      <c r="M118" s="21">
        <f t="shared" si="9"/>
        <v>67.3307166401558</v>
      </c>
      <c r="N118" s="18">
        <v>67</v>
      </c>
      <c r="O118" s="18" t="s">
        <v>21</v>
      </c>
    </row>
    <row r="119" s="1" customFormat="1" ht="28.25" customHeight="1" spans="1:15">
      <c r="A119" s="20">
        <v>116</v>
      </c>
      <c r="B119" s="18" t="s">
        <v>250</v>
      </c>
      <c r="C119" s="18" t="s">
        <v>19</v>
      </c>
      <c r="D119" s="18" t="s">
        <v>251</v>
      </c>
      <c r="E119" s="21">
        <v>56.5</v>
      </c>
      <c r="F119" s="22">
        <f t="shared" si="5"/>
        <v>28.25</v>
      </c>
      <c r="G119" s="23">
        <v>84.67</v>
      </c>
      <c r="H119" s="19">
        <v>80.294705882353</v>
      </c>
      <c r="I119" s="19">
        <v>80.447202797203</v>
      </c>
      <c r="J119" s="25">
        <f t="shared" si="6"/>
        <v>1.00189921506249</v>
      </c>
      <c r="K119" s="19">
        <f t="shared" si="7"/>
        <v>84.8308065393411</v>
      </c>
      <c r="L119" s="19">
        <f t="shared" si="8"/>
        <v>42.4154032696705</v>
      </c>
      <c r="M119" s="21">
        <f t="shared" si="9"/>
        <v>70.6654032696705</v>
      </c>
      <c r="N119" s="18">
        <v>30</v>
      </c>
      <c r="O119" s="18" t="s">
        <v>21</v>
      </c>
    </row>
    <row r="120" s="1" customFormat="1" ht="28.25" customHeight="1" spans="1:15">
      <c r="A120" s="20">
        <v>117</v>
      </c>
      <c r="B120" s="18" t="s">
        <v>252</v>
      </c>
      <c r="C120" s="18" t="s">
        <v>19</v>
      </c>
      <c r="D120" s="18" t="s">
        <v>253</v>
      </c>
      <c r="E120" s="21">
        <v>54</v>
      </c>
      <c r="F120" s="22">
        <f t="shared" si="5"/>
        <v>27</v>
      </c>
      <c r="G120" s="23">
        <v>80</v>
      </c>
      <c r="H120" s="19">
        <v>80.294705882353</v>
      </c>
      <c r="I120" s="19">
        <v>80.447202797203</v>
      </c>
      <c r="J120" s="25">
        <f t="shared" si="6"/>
        <v>1.00189921506249</v>
      </c>
      <c r="K120" s="19">
        <f t="shared" si="7"/>
        <v>80.1519372049992</v>
      </c>
      <c r="L120" s="19">
        <f t="shared" si="8"/>
        <v>40.0759686024996</v>
      </c>
      <c r="M120" s="21">
        <f t="shared" si="9"/>
        <v>67.0759686024996</v>
      </c>
      <c r="N120" s="18">
        <v>74</v>
      </c>
      <c r="O120" s="18" t="s">
        <v>21</v>
      </c>
    </row>
    <row r="121" s="1" customFormat="1" ht="28.25" customHeight="1" spans="1:15">
      <c r="A121" s="20">
        <v>118</v>
      </c>
      <c r="B121" s="18" t="s">
        <v>254</v>
      </c>
      <c r="C121" s="18" t="s">
        <v>19</v>
      </c>
      <c r="D121" s="18" t="s">
        <v>255</v>
      </c>
      <c r="E121" s="21">
        <v>49</v>
      </c>
      <c r="F121" s="22">
        <f t="shared" si="5"/>
        <v>24.5</v>
      </c>
      <c r="G121" s="23">
        <v>68.33</v>
      </c>
      <c r="H121" s="19">
        <v>80.294705882353</v>
      </c>
      <c r="I121" s="19">
        <v>80.447202797203</v>
      </c>
      <c r="J121" s="25">
        <f t="shared" si="6"/>
        <v>1.00189921506249</v>
      </c>
      <c r="K121" s="19">
        <f t="shared" si="7"/>
        <v>68.45977336522</v>
      </c>
      <c r="L121" s="19">
        <f t="shared" si="8"/>
        <v>34.22988668261</v>
      </c>
      <c r="M121" s="21">
        <f t="shared" si="9"/>
        <v>58.72988668261</v>
      </c>
      <c r="N121" s="18"/>
      <c r="O121" s="18"/>
    </row>
    <row r="122" s="1" customFormat="1" ht="28.25" customHeight="1" spans="1:15">
      <c r="A122" s="20">
        <v>119</v>
      </c>
      <c r="B122" s="18" t="s">
        <v>256</v>
      </c>
      <c r="C122" s="18" t="s">
        <v>19</v>
      </c>
      <c r="D122" s="18" t="s">
        <v>257</v>
      </c>
      <c r="E122" s="21">
        <v>56.5</v>
      </c>
      <c r="F122" s="22">
        <f t="shared" si="5"/>
        <v>28.25</v>
      </c>
      <c r="G122" s="23">
        <v>74.67</v>
      </c>
      <c r="H122" s="19">
        <v>80.294705882353</v>
      </c>
      <c r="I122" s="19">
        <v>80.447202797203</v>
      </c>
      <c r="J122" s="25">
        <f t="shared" si="6"/>
        <v>1.00189921506249</v>
      </c>
      <c r="K122" s="19">
        <f t="shared" si="7"/>
        <v>74.8118143887162</v>
      </c>
      <c r="L122" s="19">
        <f t="shared" si="8"/>
        <v>37.4059071943581</v>
      </c>
      <c r="M122" s="21">
        <f t="shared" si="9"/>
        <v>65.6559071943581</v>
      </c>
      <c r="N122" s="18"/>
      <c r="O122" s="18"/>
    </row>
    <row r="123" s="1" customFormat="1" ht="28.25" customHeight="1" spans="1:15">
      <c r="A123" s="20">
        <v>120</v>
      </c>
      <c r="B123" s="18" t="s">
        <v>258</v>
      </c>
      <c r="C123" s="18" t="s">
        <v>19</v>
      </c>
      <c r="D123" s="18" t="s">
        <v>259</v>
      </c>
      <c r="E123" s="21">
        <v>51</v>
      </c>
      <c r="F123" s="22">
        <f t="shared" si="5"/>
        <v>25.5</v>
      </c>
      <c r="G123" s="23">
        <v>64.67</v>
      </c>
      <c r="H123" s="19">
        <v>80.294705882353</v>
      </c>
      <c r="I123" s="19">
        <v>80.447202797203</v>
      </c>
      <c r="J123" s="25">
        <f t="shared" si="6"/>
        <v>1.00189921506249</v>
      </c>
      <c r="K123" s="19">
        <f t="shared" si="7"/>
        <v>64.7928222380912</v>
      </c>
      <c r="L123" s="19">
        <f t="shared" si="8"/>
        <v>32.3964111190456</v>
      </c>
      <c r="M123" s="21">
        <f t="shared" si="9"/>
        <v>57.8964111190456</v>
      </c>
      <c r="N123" s="18"/>
      <c r="O123" s="18"/>
    </row>
    <row r="124" s="1" customFormat="1" ht="28.25" customHeight="1" spans="1:15">
      <c r="A124" s="20">
        <v>121</v>
      </c>
      <c r="B124" s="18" t="s">
        <v>260</v>
      </c>
      <c r="C124" s="18" t="s">
        <v>19</v>
      </c>
      <c r="D124" s="18" t="s">
        <v>261</v>
      </c>
      <c r="E124" s="21">
        <v>48</v>
      </c>
      <c r="F124" s="22">
        <f t="shared" si="5"/>
        <v>24</v>
      </c>
      <c r="G124" s="23">
        <v>71.67</v>
      </c>
      <c r="H124" s="19">
        <v>80.294705882353</v>
      </c>
      <c r="I124" s="19">
        <v>80.447202797203</v>
      </c>
      <c r="J124" s="25">
        <f t="shared" si="6"/>
        <v>1.00189921506249</v>
      </c>
      <c r="K124" s="19">
        <f t="shared" si="7"/>
        <v>71.8061167435287</v>
      </c>
      <c r="L124" s="19">
        <f t="shared" si="8"/>
        <v>35.9030583717643</v>
      </c>
      <c r="M124" s="21">
        <f t="shared" si="9"/>
        <v>59.9030583717643</v>
      </c>
      <c r="N124" s="18"/>
      <c r="O124" s="18"/>
    </row>
    <row r="125" s="1" customFormat="1" ht="28.25" customHeight="1" spans="1:15">
      <c r="A125" s="20">
        <v>122</v>
      </c>
      <c r="B125" s="18" t="s">
        <v>262</v>
      </c>
      <c r="C125" s="18" t="s">
        <v>19</v>
      </c>
      <c r="D125" s="26" t="s">
        <v>263</v>
      </c>
      <c r="E125" s="21">
        <v>73</v>
      </c>
      <c r="F125" s="22">
        <f t="shared" si="5"/>
        <v>36.5</v>
      </c>
      <c r="G125" s="23">
        <v>73.67</v>
      </c>
      <c r="H125" s="19">
        <v>80.294705882353</v>
      </c>
      <c r="I125" s="19">
        <v>80.447202797203</v>
      </c>
      <c r="J125" s="25">
        <f t="shared" si="6"/>
        <v>1.00189921506249</v>
      </c>
      <c r="K125" s="19">
        <f t="shared" si="7"/>
        <v>73.8099151736537</v>
      </c>
      <c r="L125" s="19">
        <f t="shared" si="8"/>
        <v>36.9049575868268</v>
      </c>
      <c r="M125" s="21">
        <f t="shared" si="9"/>
        <v>73.4049575868268</v>
      </c>
      <c r="N125" s="18">
        <v>12</v>
      </c>
      <c r="O125" s="18" t="s">
        <v>21</v>
      </c>
    </row>
    <row r="126" s="1" customFormat="1" ht="28.25" customHeight="1" spans="1:15">
      <c r="A126" s="20">
        <v>123</v>
      </c>
      <c r="B126" s="18" t="s">
        <v>264</v>
      </c>
      <c r="C126" s="18" t="s">
        <v>19</v>
      </c>
      <c r="D126" s="18" t="s">
        <v>265</v>
      </c>
      <c r="E126" s="21">
        <v>48</v>
      </c>
      <c r="F126" s="22">
        <f t="shared" si="5"/>
        <v>24</v>
      </c>
      <c r="G126" s="23">
        <v>82.67</v>
      </c>
      <c r="H126" s="19">
        <v>80.294705882353</v>
      </c>
      <c r="I126" s="19">
        <v>80.447202797203</v>
      </c>
      <c r="J126" s="25">
        <f t="shared" si="6"/>
        <v>1.00189921506249</v>
      </c>
      <c r="K126" s="19">
        <f t="shared" si="7"/>
        <v>82.8270081092161</v>
      </c>
      <c r="L126" s="19">
        <f t="shared" si="8"/>
        <v>41.413504054608</v>
      </c>
      <c r="M126" s="21">
        <f t="shared" si="9"/>
        <v>65.413504054608</v>
      </c>
      <c r="N126" s="18"/>
      <c r="O126" s="18"/>
    </row>
    <row r="127" s="1" customFormat="1" ht="28.25" customHeight="1" spans="1:15">
      <c r="A127" s="20">
        <v>124</v>
      </c>
      <c r="B127" s="18" t="s">
        <v>266</v>
      </c>
      <c r="C127" s="18" t="s">
        <v>19</v>
      </c>
      <c r="D127" s="18" t="s">
        <v>267</v>
      </c>
      <c r="E127" s="21">
        <v>60</v>
      </c>
      <c r="F127" s="22">
        <f t="shared" si="5"/>
        <v>30</v>
      </c>
      <c r="G127" s="23">
        <v>87.33</v>
      </c>
      <c r="H127" s="19">
        <v>80.294705882353</v>
      </c>
      <c r="I127" s="19">
        <v>80.447202797203</v>
      </c>
      <c r="J127" s="25">
        <f t="shared" si="6"/>
        <v>1.00189921506249</v>
      </c>
      <c r="K127" s="19">
        <f t="shared" si="7"/>
        <v>87.4958584514073</v>
      </c>
      <c r="L127" s="19">
        <f t="shared" si="8"/>
        <v>43.7479292257036</v>
      </c>
      <c r="M127" s="21">
        <f t="shared" si="9"/>
        <v>73.7479292257036</v>
      </c>
      <c r="N127" s="18">
        <v>10</v>
      </c>
      <c r="O127" s="18" t="s">
        <v>21</v>
      </c>
    </row>
    <row r="128" s="1" customFormat="1" ht="28.25" customHeight="1" spans="1:15">
      <c r="A128" s="20">
        <v>125</v>
      </c>
      <c r="B128" s="18" t="s">
        <v>268</v>
      </c>
      <c r="C128" s="18" t="s">
        <v>19</v>
      </c>
      <c r="D128" s="18" t="s">
        <v>269</v>
      </c>
      <c r="E128" s="21">
        <v>49</v>
      </c>
      <c r="F128" s="22">
        <f t="shared" si="5"/>
        <v>24.5</v>
      </c>
      <c r="G128" s="23">
        <v>77</v>
      </c>
      <c r="H128" s="19">
        <v>80.294705882353</v>
      </c>
      <c r="I128" s="19">
        <v>80.447202797203</v>
      </c>
      <c r="J128" s="25">
        <f t="shared" si="6"/>
        <v>1.00189921506249</v>
      </c>
      <c r="K128" s="19">
        <f t="shared" si="7"/>
        <v>77.1462395598118</v>
      </c>
      <c r="L128" s="19">
        <f t="shared" si="8"/>
        <v>38.5731197799059</v>
      </c>
      <c r="M128" s="21">
        <f t="shared" si="9"/>
        <v>63.0731197799059</v>
      </c>
      <c r="N128" s="18"/>
      <c r="O128" s="18"/>
    </row>
    <row r="129" s="1" customFormat="1" ht="28.25" customHeight="1" spans="1:15">
      <c r="A129" s="20">
        <v>126</v>
      </c>
      <c r="B129" s="18" t="s">
        <v>270</v>
      </c>
      <c r="C129" s="18" t="s">
        <v>19</v>
      </c>
      <c r="D129" s="18" t="s">
        <v>271</v>
      </c>
      <c r="E129" s="21">
        <v>50</v>
      </c>
      <c r="F129" s="22">
        <f t="shared" si="5"/>
        <v>25</v>
      </c>
      <c r="G129" s="23">
        <v>84.67</v>
      </c>
      <c r="H129" s="19">
        <v>80.294705882353</v>
      </c>
      <c r="I129" s="19">
        <v>80.447202797203</v>
      </c>
      <c r="J129" s="25">
        <f t="shared" si="6"/>
        <v>1.00189921506249</v>
      </c>
      <c r="K129" s="19">
        <f t="shared" si="7"/>
        <v>84.8308065393411</v>
      </c>
      <c r="L129" s="19">
        <f t="shared" si="8"/>
        <v>42.4154032696705</v>
      </c>
      <c r="M129" s="21">
        <f t="shared" si="9"/>
        <v>67.4154032696705</v>
      </c>
      <c r="N129" s="18">
        <v>65</v>
      </c>
      <c r="O129" s="18" t="s">
        <v>21</v>
      </c>
    </row>
    <row r="130" s="1" customFormat="1" ht="28.25" customHeight="1" spans="1:15">
      <c r="A130" s="20">
        <v>127</v>
      </c>
      <c r="B130" s="18" t="s">
        <v>272</v>
      </c>
      <c r="C130" s="18" t="s">
        <v>19</v>
      </c>
      <c r="D130" s="18" t="s">
        <v>273</v>
      </c>
      <c r="E130" s="21">
        <v>55.5</v>
      </c>
      <c r="F130" s="22">
        <f t="shared" si="5"/>
        <v>27.75</v>
      </c>
      <c r="G130" s="23">
        <v>86</v>
      </c>
      <c r="H130" s="19">
        <v>80.294705882353</v>
      </c>
      <c r="I130" s="19">
        <v>80.447202797203</v>
      </c>
      <c r="J130" s="25">
        <f t="shared" si="6"/>
        <v>1.00189921506249</v>
      </c>
      <c r="K130" s="19">
        <f t="shared" si="7"/>
        <v>86.1633324953742</v>
      </c>
      <c r="L130" s="19">
        <f t="shared" si="8"/>
        <v>43.0816662476871</v>
      </c>
      <c r="M130" s="21">
        <f t="shared" si="9"/>
        <v>70.8316662476871</v>
      </c>
      <c r="N130" s="18">
        <v>29</v>
      </c>
      <c r="O130" s="18" t="s">
        <v>21</v>
      </c>
    </row>
    <row r="131" s="1" customFormat="1" ht="28.25" customHeight="1" spans="1:15">
      <c r="A131" s="20">
        <v>128</v>
      </c>
      <c r="B131" s="18" t="s">
        <v>274</v>
      </c>
      <c r="C131" s="18" t="s">
        <v>19</v>
      </c>
      <c r="D131" s="18" t="s">
        <v>275</v>
      </c>
      <c r="E131" s="21">
        <v>52.5</v>
      </c>
      <c r="F131" s="22">
        <f t="shared" si="5"/>
        <v>26.25</v>
      </c>
      <c r="G131" s="23">
        <v>80.33</v>
      </c>
      <c r="H131" s="19">
        <v>80.294705882353</v>
      </c>
      <c r="I131" s="19">
        <v>80.447202797203</v>
      </c>
      <c r="J131" s="25">
        <f t="shared" si="6"/>
        <v>1.00189921506249</v>
      </c>
      <c r="K131" s="19">
        <f t="shared" si="7"/>
        <v>80.4825639459698</v>
      </c>
      <c r="L131" s="19">
        <f t="shared" si="8"/>
        <v>40.2412819729849</v>
      </c>
      <c r="M131" s="21">
        <f t="shared" si="9"/>
        <v>66.4912819729849</v>
      </c>
      <c r="N131" s="18">
        <v>81</v>
      </c>
      <c r="O131" s="18" t="s">
        <v>21</v>
      </c>
    </row>
    <row r="132" s="1" customFormat="1" ht="28.25" customHeight="1" spans="1:15">
      <c r="A132" s="20">
        <v>129</v>
      </c>
      <c r="B132" s="18" t="s">
        <v>276</v>
      </c>
      <c r="C132" s="18" t="s">
        <v>19</v>
      </c>
      <c r="D132" s="18" t="s">
        <v>277</v>
      </c>
      <c r="E132" s="21">
        <v>58</v>
      </c>
      <c r="F132" s="22">
        <f t="shared" ref="F132:F150" si="10">E132*0.5</f>
        <v>29</v>
      </c>
      <c r="G132" s="23">
        <v>90.67</v>
      </c>
      <c r="H132" s="19">
        <v>80.294705882353</v>
      </c>
      <c r="I132" s="19">
        <v>80.447202797203</v>
      </c>
      <c r="J132" s="25">
        <f t="shared" ref="J132:J150" si="11">I132/H132</f>
        <v>1.00189921506249</v>
      </c>
      <c r="K132" s="19">
        <f t="shared" ref="K132:K150" si="12">G132*J132</f>
        <v>90.842201829716</v>
      </c>
      <c r="L132" s="19">
        <f t="shared" ref="L132:L150" si="13">K132*0.5</f>
        <v>45.421100914858</v>
      </c>
      <c r="M132" s="21">
        <f t="shared" ref="M132:M150" si="14">F132+L132</f>
        <v>74.421100914858</v>
      </c>
      <c r="N132" s="18">
        <v>7</v>
      </c>
      <c r="O132" s="18" t="s">
        <v>21</v>
      </c>
    </row>
    <row r="133" ht="28.25" customHeight="1" spans="1:15">
      <c r="A133" s="20">
        <v>130</v>
      </c>
      <c r="B133" s="18" t="s">
        <v>278</v>
      </c>
      <c r="C133" s="18" t="s">
        <v>19</v>
      </c>
      <c r="D133" s="18" t="s">
        <v>279</v>
      </c>
      <c r="E133" s="21">
        <v>57.5</v>
      </c>
      <c r="F133" s="22">
        <f t="shared" si="10"/>
        <v>28.75</v>
      </c>
      <c r="G133" s="23">
        <v>87.87</v>
      </c>
      <c r="H133" s="19">
        <v>81.961428571429</v>
      </c>
      <c r="I133" s="19">
        <v>80.447202797203</v>
      </c>
      <c r="J133" s="25">
        <f t="shared" si="11"/>
        <v>0.981525141757304</v>
      </c>
      <c r="K133" s="19">
        <f t="shared" si="12"/>
        <v>86.2466142062143</v>
      </c>
      <c r="L133" s="19">
        <f t="shared" si="13"/>
        <v>43.1233071031072</v>
      </c>
      <c r="M133" s="21">
        <f t="shared" si="14"/>
        <v>71.8733071031072</v>
      </c>
      <c r="N133" s="18">
        <v>19</v>
      </c>
      <c r="O133" s="18" t="s">
        <v>21</v>
      </c>
    </row>
    <row r="134" ht="28.25" customHeight="1" spans="1:15">
      <c r="A134" s="20">
        <v>131</v>
      </c>
      <c r="B134" s="18" t="s">
        <v>280</v>
      </c>
      <c r="C134" s="18" t="s">
        <v>19</v>
      </c>
      <c r="D134" s="18" t="s">
        <v>281</v>
      </c>
      <c r="E134" s="21">
        <v>48</v>
      </c>
      <c r="F134" s="22">
        <f t="shared" si="10"/>
        <v>24</v>
      </c>
      <c r="G134" s="23">
        <v>85.43</v>
      </c>
      <c r="H134" s="19">
        <v>81.961428571429</v>
      </c>
      <c r="I134" s="19">
        <v>80.447202797203</v>
      </c>
      <c r="J134" s="25">
        <f t="shared" si="11"/>
        <v>0.981525141757304</v>
      </c>
      <c r="K134" s="19">
        <f t="shared" si="12"/>
        <v>83.8516928603265</v>
      </c>
      <c r="L134" s="19">
        <f t="shared" si="13"/>
        <v>41.9258464301633</v>
      </c>
      <c r="M134" s="21">
        <f t="shared" si="14"/>
        <v>65.9258464301633</v>
      </c>
      <c r="N134" s="18"/>
      <c r="O134" s="18"/>
    </row>
    <row r="135" ht="28.25" customHeight="1" spans="1:15">
      <c r="A135" s="20">
        <v>132</v>
      </c>
      <c r="B135" s="18" t="s">
        <v>282</v>
      </c>
      <c r="C135" s="18" t="s">
        <v>19</v>
      </c>
      <c r="D135" s="18" t="s">
        <v>283</v>
      </c>
      <c r="E135" s="21">
        <v>55</v>
      </c>
      <c r="F135" s="22">
        <f t="shared" si="10"/>
        <v>27.5</v>
      </c>
      <c r="G135" s="23">
        <v>79</v>
      </c>
      <c r="H135" s="19">
        <v>81.961428571429</v>
      </c>
      <c r="I135" s="19">
        <v>80.447202797203</v>
      </c>
      <c r="J135" s="25">
        <f t="shared" si="11"/>
        <v>0.981525141757304</v>
      </c>
      <c r="K135" s="19">
        <f t="shared" si="12"/>
        <v>77.540486198827</v>
      </c>
      <c r="L135" s="19">
        <f t="shared" si="13"/>
        <v>38.7702430994135</v>
      </c>
      <c r="M135" s="21">
        <f t="shared" si="14"/>
        <v>66.2702430994135</v>
      </c>
      <c r="N135" s="18">
        <v>83</v>
      </c>
      <c r="O135" s="18" t="s">
        <v>21</v>
      </c>
    </row>
    <row r="136" ht="28.25" customHeight="1" spans="1:15">
      <c r="A136" s="20">
        <v>133</v>
      </c>
      <c r="B136" s="18" t="s">
        <v>284</v>
      </c>
      <c r="C136" s="18" t="s">
        <v>19</v>
      </c>
      <c r="D136" s="18" t="s">
        <v>285</v>
      </c>
      <c r="E136" s="21">
        <v>48.5</v>
      </c>
      <c r="F136" s="22">
        <f t="shared" si="10"/>
        <v>24.25</v>
      </c>
      <c r="G136" s="23">
        <v>87.9</v>
      </c>
      <c r="H136" s="19">
        <v>81.961428571429</v>
      </c>
      <c r="I136" s="19">
        <v>80.447202797203</v>
      </c>
      <c r="J136" s="25">
        <f t="shared" si="11"/>
        <v>0.981525141757304</v>
      </c>
      <c r="K136" s="19">
        <f t="shared" si="12"/>
        <v>86.2760599604671</v>
      </c>
      <c r="L136" s="19">
        <f t="shared" si="13"/>
        <v>43.1380299802335</v>
      </c>
      <c r="M136" s="21">
        <f t="shared" si="14"/>
        <v>67.3880299802335</v>
      </c>
      <c r="N136" s="18">
        <v>66</v>
      </c>
      <c r="O136" s="18" t="s">
        <v>21</v>
      </c>
    </row>
    <row r="137" ht="28.25" customHeight="1" spans="1:15">
      <c r="A137" s="20">
        <v>134</v>
      </c>
      <c r="B137" s="18" t="s">
        <v>286</v>
      </c>
      <c r="C137" s="18" t="s">
        <v>19</v>
      </c>
      <c r="D137" s="18" t="s">
        <v>287</v>
      </c>
      <c r="E137" s="21">
        <v>55</v>
      </c>
      <c r="F137" s="22">
        <f t="shared" si="10"/>
        <v>27.5</v>
      </c>
      <c r="G137" s="23">
        <v>82.5</v>
      </c>
      <c r="H137" s="19">
        <v>81.961428571429</v>
      </c>
      <c r="I137" s="19">
        <v>80.447202797203</v>
      </c>
      <c r="J137" s="25">
        <f t="shared" si="11"/>
        <v>0.981525141757304</v>
      </c>
      <c r="K137" s="19">
        <f t="shared" si="12"/>
        <v>80.9758241949776</v>
      </c>
      <c r="L137" s="19">
        <f t="shared" si="13"/>
        <v>40.4879120974888</v>
      </c>
      <c r="M137" s="21">
        <f t="shared" si="14"/>
        <v>67.9879120974888</v>
      </c>
      <c r="N137" s="18">
        <v>57</v>
      </c>
      <c r="O137" s="18" t="s">
        <v>21</v>
      </c>
    </row>
    <row r="138" ht="28.25" customHeight="1" spans="1:15">
      <c r="A138" s="20">
        <v>135</v>
      </c>
      <c r="B138" s="18" t="s">
        <v>288</v>
      </c>
      <c r="C138" s="18" t="s">
        <v>19</v>
      </c>
      <c r="D138" s="18" t="s">
        <v>289</v>
      </c>
      <c r="E138" s="21">
        <v>56</v>
      </c>
      <c r="F138" s="22">
        <f t="shared" si="10"/>
        <v>28</v>
      </c>
      <c r="G138" s="23">
        <v>83</v>
      </c>
      <c r="H138" s="19">
        <v>81.961428571429</v>
      </c>
      <c r="I138" s="19">
        <v>80.447202797203</v>
      </c>
      <c r="J138" s="25">
        <f t="shared" si="11"/>
        <v>0.981525141757304</v>
      </c>
      <c r="K138" s="19">
        <f t="shared" si="12"/>
        <v>81.4665867658562</v>
      </c>
      <c r="L138" s="19">
        <f t="shared" si="13"/>
        <v>40.7332933829281</v>
      </c>
      <c r="M138" s="21">
        <f t="shared" si="14"/>
        <v>68.7332933829281</v>
      </c>
      <c r="N138" s="18">
        <v>49</v>
      </c>
      <c r="O138" s="18" t="s">
        <v>21</v>
      </c>
    </row>
    <row r="139" ht="28.25" customHeight="1" spans="1:15">
      <c r="A139" s="20">
        <v>136</v>
      </c>
      <c r="B139" s="18" t="s">
        <v>290</v>
      </c>
      <c r="C139" s="18" t="s">
        <v>19</v>
      </c>
      <c r="D139" s="18" t="s">
        <v>291</v>
      </c>
      <c r="E139" s="21">
        <v>52</v>
      </c>
      <c r="F139" s="22">
        <f t="shared" si="10"/>
        <v>26</v>
      </c>
      <c r="G139" s="23">
        <v>75.33</v>
      </c>
      <c r="H139" s="19">
        <v>81.961428571429</v>
      </c>
      <c r="I139" s="19">
        <v>80.447202797203</v>
      </c>
      <c r="J139" s="25">
        <f t="shared" si="11"/>
        <v>0.981525141757304</v>
      </c>
      <c r="K139" s="19">
        <f t="shared" si="12"/>
        <v>73.9382889285777</v>
      </c>
      <c r="L139" s="19">
        <f t="shared" si="13"/>
        <v>36.9691444642889</v>
      </c>
      <c r="M139" s="21">
        <f t="shared" si="14"/>
        <v>62.9691444642889</v>
      </c>
      <c r="N139" s="18"/>
      <c r="O139" s="18"/>
    </row>
    <row r="140" ht="28.25" customHeight="1" spans="1:15">
      <c r="A140" s="20">
        <v>137</v>
      </c>
      <c r="B140" s="18" t="s">
        <v>292</v>
      </c>
      <c r="C140" s="18" t="s">
        <v>19</v>
      </c>
      <c r="D140" s="18" t="s">
        <v>293</v>
      </c>
      <c r="E140" s="21">
        <v>60</v>
      </c>
      <c r="F140" s="22">
        <f t="shared" si="10"/>
        <v>30</v>
      </c>
      <c r="G140" s="23">
        <v>85.33</v>
      </c>
      <c r="H140" s="19">
        <v>81.961428571429</v>
      </c>
      <c r="I140" s="19">
        <v>80.447202797203</v>
      </c>
      <c r="J140" s="25">
        <f t="shared" si="11"/>
        <v>0.981525141757304</v>
      </c>
      <c r="K140" s="19">
        <f t="shared" si="12"/>
        <v>83.7535403461508</v>
      </c>
      <c r="L140" s="19">
        <f t="shared" si="13"/>
        <v>41.8767701730754</v>
      </c>
      <c r="M140" s="21">
        <f t="shared" si="14"/>
        <v>71.8767701730754</v>
      </c>
      <c r="N140" s="18">
        <v>18</v>
      </c>
      <c r="O140" s="18" t="s">
        <v>21</v>
      </c>
    </row>
    <row r="141" ht="28.25" customHeight="1" spans="1:15">
      <c r="A141" s="20">
        <v>138</v>
      </c>
      <c r="B141" s="18" t="s">
        <v>294</v>
      </c>
      <c r="C141" s="18" t="s">
        <v>19</v>
      </c>
      <c r="D141" s="18" t="s">
        <v>295</v>
      </c>
      <c r="E141" s="21">
        <v>49.5</v>
      </c>
      <c r="F141" s="22">
        <f t="shared" si="10"/>
        <v>24.75</v>
      </c>
      <c r="G141" s="23">
        <v>80</v>
      </c>
      <c r="H141" s="19">
        <v>81.961428571429</v>
      </c>
      <c r="I141" s="19">
        <v>80.447202797203</v>
      </c>
      <c r="J141" s="25">
        <f t="shared" si="11"/>
        <v>0.981525141757304</v>
      </c>
      <c r="K141" s="19">
        <f t="shared" si="12"/>
        <v>78.5220113405843</v>
      </c>
      <c r="L141" s="19">
        <f t="shared" si="13"/>
        <v>39.2610056702922</v>
      </c>
      <c r="M141" s="21">
        <f t="shared" si="14"/>
        <v>64.0110056702922</v>
      </c>
      <c r="N141" s="18"/>
      <c r="O141" s="18"/>
    </row>
    <row r="142" ht="28.25" customHeight="1" spans="1:15">
      <c r="A142" s="20">
        <v>139</v>
      </c>
      <c r="B142" s="18" t="s">
        <v>296</v>
      </c>
      <c r="C142" s="18" t="s">
        <v>19</v>
      </c>
      <c r="D142" s="18" t="s">
        <v>297</v>
      </c>
      <c r="E142" s="21">
        <v>50</v>
      </c>
      <c r="F142" s="22">
        <f t="shared" si="10"/>
        <v>25</v>
      </c>
      <c r="G142" s="23">
        <v>79.83</v>
      </c>
      <c r="H142" s="19">
        <v>81.961428571429</v>
      </c>
      <c r="I142" s="19">
        <v>80.447202797203</v>
      </c>
      <c r="J142" s="25">
        <f t="shared" si="11"/>
        <v>0.981525141757304</v>
      </c>
      <c r="K142" s="19">
        <f t="shared" si="12"/>
        <v>78.3551520664856</v>
      </c>
      <c r="L142" s="19">
        <f t="shared" si="13"/>
        <v>39.1775760332428</v>
      </c>
      <c r="M142" s="21">
        <f t="shared" si="14"/>
        <v>64.1775760332428</v>
      </c>
      <c r="N142" s="18"/>
      <c r="O142" s="18"/>
    </row>
    <row r="143" ht="28.25" customHeight="1" spans="1:15">
      <c r="A143" s="20">
        <v>140</v>
      </c>
      <c r="B143" s="18" t="s">
        <v>298</v>
      </c>
      <c r="C143" s="18" t="s">
        <v>19</v>
      </c>
      <c r="D143" s="18" t="s">
        <v>299</v>
      </c>
      <c r="E143" s="21">
        <v>63</v>
      </c>
      <c r="F143" s="22">
        <f t="shared" si="10"/>
        <v>31.5</v>
      </c>
      <c r="G143" s="23">
        <v>86</v>
      </c>
      <c r="H143" s="19">
        <v>81.961428571429</v>
      </c>
      <c r="I143" s="19">
        <v>80.447202797203</v>
      </c>
      <c r="J143" s="25">
        <f t="shared" si="11"/>
        <v>0.981525141757304</v>
      </c>
      <c r="K143" s="19">
        <f t="shared" si="12"/>
        <v>84.4111621911282</v>
      </c>
      <c r="L143" s="19">
        <f t="shared" si="13"/>
        <v>42.2055810955641</v>
      </c>
      <c r="M143" s="21">
        <f t="shared" si="14"/>
        <v>73.7055810955641</v>
      </c>
      <c r="N143" s="18">
        <v>11</v>
      </c>
      <c r="O143" s="18" t="s">
        <v>21</v>
      </c>
    </row>
    <row r="144" ht="28.25" customHeight="1" spans="1:15">
      <c r="A144" s="20">
        <v>141</v>
      </c>
      <c r="B144" s="18" t="s">
        <v>300</v>
      </c>
      <c r="C144" s="18" t="s">
        <v>19</v>
      </c>
      <c r="D144" s="18" t="s">
        <v>301</v>
      </c>
      <c r="E144" s="21">
        <v>50</v>
      </c>
      <c r="F144" s="22">
        <f t="shared" si="10"/>
        <v>25</v>
      </c>
      <c r="G144" s="23">
        <v>86.5</v>
      </c>
      <c r="H144" s="19">
        <v>81.961428571429</v>
      </c>
      <c r="I144" s="19">
        <v>80.447202797203</v>
      </c>
      <c r="J144" s="25">
        <f t="shared" si="11"/>
        <v>0.981525141757304</v>
      </c>
      <c r="K144" s="19">
        <f t="shared" si="12"/>
        <v>84.9019247620068</v>
      </c>
      <c r="L144" s="19">
        <f t="shared" si="13"/>
        <v>42.4509623810034</v>
      </c>
      <c r="M144" s="21">
        <f t="shared" si="14"/>
        <v>67.4509623810034</v>
      </c>
      <c r="N144" s="18">
        <v>64</v>
      </c>
      <c r="O144" s="18" t="s">
        <v>21</v>
      </c>
    </row>
    <row r="145" ht="28.25" customHeight="1" spans="1:15">
      <c r="A145" s="20">
        <v>142</v>
      </c>
      <c r="B145" s="18" t="s">
        <v>302</v>
      </c>
      <c r="C145" s="18" t="s">
        <v>19</v>
      </c>
      <c r="D145" s="18" t="s">
        <v>303</v>
      </c>
      <c r="E145" s="21">
        <v>63</v>
      </c>
      <c r="F145" s="22">
        <f t="shared" si="10"/>
        <v>31.5</v>
      </c>
      <c r="G145" s="23">
        <v>76.67</v>
      </c>
      <c r="H145" s="19">
        <v>81.961428571429</v>
      </c>
      <c r="I145" s="19">
        <v>80.447202797203</v>
      </c>
      <c r="J145" s="25">
        <f t="shared" si="11"/>
        <v>0.981525141757304</v>
      </c>
      <c r="K145" s="19">
        <f t="shared" si="12"/>
        <v>75.2535326185325</v>
      </c>
      <c r="L145" s="19">
        <f t="shared" si="13"/>
        <v>37.6267663092663</v>
      </c>
      <c r="M145" s="21">
        <f t="shared" si="14"/>
        <v>69.1267663092663</v>
      </c>
      <c r="N145" s="18">
        <v>43</v>
      </c>
      <c r="O145" s="18" t="s">
        <v>21</v>
      </c>
    </row>
    <row r="146" ht="28.25" customHeight="1" spans="1:15">
      <c r="A146" s="20">
        <v>143</v>
      </c>
      <c r="B146" s="18" t="s">
        <v>304</v>
      </c>
      <c r="C146" s="18" t="s">
        <v>19</v>
      </c>
      <c r="D146" s="18" t="s">
        <v>305</v>
      </c>
      <c r="E146" s="21">
        <v>52.5</v>
      </c>
      <c r="F146" s="22">
        <f t="shared" si="10"/>
        <v>26.25</v>
      </c>
      <c r="G146" s="23">
        <v>84.83</v>
      </c>
      <c r="H146" s="19">
        <v>81.961428571429</v>
      </c>
      <c r="I146" s="19">
        <v>80.447202797203</v>
      </c>
      <c r="J146" s="25">
        <f t="shared" si="11"/>
        <v>0.981525141757304</v>
      </c>
      <c r="K146" s="19">
        <f t="shared" si="12"/>
        <v>83.2627777752721</v>
      </c>
      <c r="L146" s="19">
        <f t="shared" si="13"/>
        <v>41.6313888876361</v>
      </c>
      <c r="M146" s="21">
        <f t="shared" si="14"/>
        <v>67.8813888876361</v>
      </c>
      <c r="N146" s="18">
        <v>59</v>
      </c>
      <c r="O146" s="18" t="s">
        <v>21</v>
      </c>
    </row>
    <row r="147" ht="28.25" customHeight="1" spans="1:15">
      <c r="A147" s="20">
        <v>144</v>
      </c>
      <c r="B147" s="18" t="s">
        <v>306</v>
      </c>
      <c r="C147" s="18" t="s">
        <v>19</v>
      </c>
      <c r="D147" s="18" t="s">
        <v>307</v>
      </c>
      <c r="E147" s="21">
        <v>54</v>
      </c>
      <c r="F147" s="22">
        <f t="shared" si="10"/>
        <v>27</v>
      </c>
      <c r="G147" s="23">
        <v>83.37</v>
      </c>
      <c r="H147" s="19">
        <v>81.961428571429</v>
      </c>
      <c r="I147" s="19">
        <v>80.447202797203</v>
      </c>
      <c r="J147" s="25">
        <f t="shared" si="11"/>
        <v>0.981525141757304</v>
      </c>
      <c r="K147" s="19">
        <f t="shared" si="12"/>
        <v>81.8297510683065</v>
      </c>
      <c r="L147" s="19">
        <f t="shared" si="13"/>
        <v>40.9148755341532</v>
      </c>
      <c r="M147" s="21">
        <f t="shared" si="14"/>
        <v>67.9148755341532</v>
      </c>
      <c r="N147" s="18">
        <v>58</v>
      </c>
      <c r="O147" s="18" t="s">
        <v>21</v>
      </c>
    </row>
    <row r="148" ht="28.25" customHeight="1" spans="1:15">
      <c r="A148" s="20">
        <v>145</v>
      </c>
      <c r="B148" s="18" t="s">
        <v>308</v>
      </c>
      <c r="C148" s="18" t="s">
        <v>19</v>
      </c>
      <c r="D148" s="18" t="s">
        <v>309</v>
      </c>
      <c r="E148" s="21">
        <v>52</v>
      </c>
      <c r="F148" s="22">
        <f t="shared" si="10"/>
        <v>26</v>
      </c>
      <c r="G148" s="23">
        <v>73.73</v>
      </c>
      <c r="H148" s="19">
        <v>81.961428571429</v>
      </c>
      <c r="I148" s="19">
        <v>80.447202797203</v>
      </c>
      <c r="J148" s="25">
        <f t="shared" si="11"/>
        <v>0.981525141757304</v>
      </c>
      <c r="K148" s="19">
        <f t="shared" si="12"/>
        <v>72.3678487017661</v>
      </c>
      <c r="L148" s="19">
        <f t="shared" si="13"/>
        <v>36.183924350883</v>
      </c>
      <c r="M148" s="21">
        <f t="shared" si="14"/>
        <v>62.183924350883</v>
      </c>
      <c r="N148" s="18"/>
      <c r="O148" s="18"/>
    </row>
    <row r="149" ht="28.25" customHeight="1" spans="1:15">
      <c r="A149" s="20">
        <v>146</v>
      </c>
      <c r="B149" s="18" t="s">
        <v>310</v>
      </c>
      <c r="C149" s="18" t="s">
        <v>19</v>
      </c>
      <c r="D149" s="18" t="s">
        <v>311</v>
      </c>
      <c r="E149" s="21">
        <v>50</v>
      </c>
      <c r="F149" s="22">
        <f t="shared" si="10"/>
        <v>25</v>
      </c>
      <c r="G149" s="23">
        <v>79.67</v>
      </c>
      <c r="H149" s="19">
        <v>81.961428571429</v>
      </c>
      <c r="I149" s="19">
        <v>80.447202797203</v>
      </c>
      <c r="J149" s="25">
        <f t="shared" si="11"/>
        <v>0.981525141757304</v>
      </c>
      <c r="K149" s="19">
        <f t="shared" si="12"/>
        <v>78.1981080438044</v>
      </c>
      <c r="L149" s="19">
        <f t="shared" si="13"/>
        <v>39.0990540219022</v>
      </c>
      <c r="M149" s="21">
        <f t="shared" si="14"/>
        <v>64.0990540219022</v>
      </c>
      <c r="N149" s="18"/>
      <c r="O149" s="18"/>
    </row>
    <row r="150" ht="28.25" customHeight="1" spans="1:15">
      <c r="A150" s="20">
        <v>147</v>
      </c>
      <c r="B150" s="18" t="s">
        <v>312</v>
      </c>
      <c r="C150" s="18" t="s">
        <v>19</v>
      </c>
      <c r="D150" s="18" t="s">
        <v>313</v>
      </c>
      <c r="E150" s="21">
        <v>51</v>
      </c>
      <c r="F150" s="22">
        <f t="shared" si="10"/>
        <v>25.5</v>
      </c>
      <c r="G150" s="23">
        <v>70.33</v>
      </c>
      <c r="H150" s="19">
        <v>81.961428571429</v>
      </c>
      <c r="I150" s="19">
        <v>80.447202797203</v>
      </c>
      <c r="J150" s="25">
        <f t="shared" si="11"/>
        <v>0.981525141757304</v>
      </c>
      <c r="K150" s="19">
        <f t="shared" si="12"/>
        <v>69.0306632197912</v>
      </c>
      <c r="L150" s="19">
        <f t="shared" si="13"/>
        <v>34.5153316098956</v>
      </c>
      <c r="M150" s="21">
        <f t="shared" si="14"/>
        <v>60.0153316098956</v>
      </c>
      <c r="N150" s="18"/>
      <c r="O150" s="18"/>
    </row>
  </sheetData>
  <sheetProtection password="CF6E" sheet="1" formatCells="0" formatColumns="0" formatRows="0" insertRows="0" insertColumns="0" insertHyperlinks="0" deleteColumns="0" deleteRows="0" sort="0" autoFilter="0" pivotTables="0"/>
  <sortState ref="A3:O149">
    <sortCondition ref="A3"/>
  </sortState>
  <mergeCells count="10">
    <mergeCell ref="A1:O1"/>
    <mergeCell ref="E2:F2"/>
    <mergeCell ref="G2:L2"/>
    <mergeCell ref="A2:A3"/>
    <mergeCell ref="B2:B3"/>
    <mergeCell ref="C2:C3"/>
    <mergeCell ref="D2:D3"/>
    <mergeCell ref="M2:M3"/>
    <mergeCell ref="N2:N3"/>
    <mergeCell ref="O2:O3"/>
  </mergeCells>
  <printOptions horizontalCentered="1"/>
  <pageMargins left="0.393055555555556" right="0.236111111111111" top="0.629861111111111" bottom="0.629861111111111" header="0.275" footer="0.5"/>
  <pageSetup paperSize="8" orientation="portrait" horizontalDpi="600"/>
  <headerFooter/>
  <ignoredErrors>
    <ignoredError sqref="D$1:D$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谢磊</dc:creator>
  <cp:lastModifiedBy>YBOBY</cp:lastModifiedBy>
  <dcterms:created xsi:type="dcterms:W3CDTF">2021-08-02T03:23:00Z</dcterms:created>
  <dcterms:modified xsi:type="dcterms:W3CDTF">2021-08-03T06:32:39Z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C3304E9E7422497497E638C9111091A8</vt:lpwstr>
  </property>
  <property fmtid="{D5CDD505-2E9C-101B-9397-08002B2CF9AE}" pid="3" name="KSOProductBuildVer">
    <vt:lpwstr>2052-11.1.0.10667</vt:lpwstr>
  </property>
</Properties>
</file>