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特岗教师招聘总成绩排名及进入体检人员名单" sheetId="2" r:id="rId1"/>
  </sheets>
  <definedNames>
    <definedName name="_xlnm._FilterDatabase" localSheetId="0" hidden="1">特岗教师招聘总成绩排名及进入体检人员名单!$A$3:$K$52</definedName>
    <definedName name="_xlnm.Print_Titles" localSheetId="0">特岗教师招聘总成绩排名及进入体检人员名单!$1:$3</definedName>
  </definedNames>
  <calcPr calcId="144525"/>
</workbook>
</file>

<file path=xl/calcChain.xml><?xml version="1.0" encoding="utf-8"?>
<calcChain xmlns="http://schemas.openxmlformats.org/spreadsheetml/2006/main">
  <c r="I52" i="2" l="1"/>
  <c r="I51" i="2"/>
  <c r="I47" i="2"/>
  <c r="I49" i="2"/>
  <c r="I48" i="2"/>
  <c r="I46" i="2"/>
  <c r="I44" i="2"/>
  <c r="I45" i="2"/>
  <c r="I42" i="2"/>
  <c r="I40" i="2"/>
  <c r="I39" i="2"/>
  <c r="I43" i="2"/>
  <c r="I41" i="2"/>
  <c r="I36" i="2"/>
  <c r="I37" i="2"/>
  <c r="I38" i="2"/>
  <c r="I32" i="2"/>
  <c r="I34" i="2"/>
  <c r="I33" i="2"/>
  <c r="I35" i="2"/>
  <c r="I29" i="2"/>
  <c r="I30" i="2"/>
  <c r="I31" i="2"/>
  <c r="I26" i="2"/>
  <c r="I27" i="2"/>
  <c r="I28" i="2"/>
  <c r="I23" i="2"/>
  <c r="I25" i="2"/>
  <c r="I24" i="2"/>
  <c r="I19" i="2"/>
  <c r="I22" i="2"/>
  <c r="I20" i="2"/>
  <c r="I21" i="2"/>
  <c r="I17" i="2"/>
  <c r="I16" i="2"/>
  <c r="I18" i="2"/>
  <c r="I13" i="2"/>
  <c r="I14" i="2"/>
  <c r="I15" i="2"/>
  <c r="I12" i="2"/>
  <c r="I10" i="2"/>
  <c r="I11" i="2"/>
  <c r="I7" i="2"/>
  <c r="I8" i="2"/>
  <c r="I9" i="2"/>
  <c r="I4" i="2"/>
  <c r="I6" i="2"/>
  <c r="I5" i="2"/>
  <c r="I50" i="2"/>
  <c r="G52" i="2"/>
  <c r="G51" i="2"/>
  <c r="G47" i="2"/>
  <c r="G49" i="2"/>
  <c r="G48" i="2"/>
  <c r="G46" i="2"/>
  <c r="G44" i="2"/>
  <c r="G45" i="2"/>
  <c r="G42" i="2"/>
  <c r="G40" i="2"/>
  <c r="G39" i="2"/>
  <c r="G43" i="2"/>
  <c r="G41" i="2"/>
  <c r="G36" i="2"/>
  <c r="G37" i="2"/>
  <c r="G38" i="2"/>
  <c r="G32" i="2"/>
  <c r="G34" i="2"/>
  <c r="G33" i="2"/>
  <c r="G35" i="2"/>
  <c r="G29" i="2"/>
  <c r="G30" i="2"/>
  <c r="G31" i="2"/>
  <c r="G26" i="2"/>
  <c r="G27" i="2"/>
  <c r="G28" i="2"/>
  <c r="G23" i="2"/>
  <c r="G25" i="2"/>
  <c r="G24" i="2"/>
  <c r="G19" i="2"/>
  <c r="G22" i="2"/>
  <c r="G20" i="2"/>
  <c r="G21" i="2"/>
  <c r="G17" i="2"/>
  <c r="G16" i="2"/>
  <c r="G18" i="2"/>
  <c r="G13" i="2"/>
  <c r="G14" i="2"/>
  <c r="G15" i="2"/>
  <c r="G12" i="2"/>
  <c r="G10" i="2"/>
  <c r="G11" i="2"/>
  <c r="G7" i="2"/>
  <c r="G8" i="2"/>
  <c r="G9" i="2"/>
  <c r="G4" i="2"/>
  <c r="G6" i="2"/>
  <c r="G5" i="2"/>
  <c r="G50" i="2"/>
  <c r="J5" i="2" l="1"/>
  <c r="J8" i="2"/>
  <c r="J12" i="2"/>
  <c r="J18" i="2"/>
  <c r="J20" i="2"/>
  <c r="J25" i="2"/>
  <c r="J26" i="2"/>
  <c r="J35" i="2"/>
  <c r="J38" i="2"/>
  <c r="J43" i="2"/>
  <c r="J45" i="2"/>
  <c r="J49" i="2"/>
  <c r="J4" i="2"/>
  <c r="J11" i="2"/>
  <c r="J14" i="2"/>
  <c r="J17" i="2"/>
  <c r="J19" i="2"/>
  <c r="J28" i="2"/>
  <c r="J30" i="2"/>
  <c r="J34" i="2"/>
  <c r="J36" i="2"/>
  <c r="J40" i="2"/>
  <c r="J46" i="2"/>
  <c r="J51" i="2"/>
  <c r="J9" i="2"/>
  <c r="J10" i="2"/>
  <c r="J13" i="2"/>
  <c r="J21" i="2"/>
  <c r="J24" i="2"/>
  <c r="J27" i="2"/>
  <c r="J29" i="2"/>
  <c r="J32" i="2"/>
  <c r="J41" i="2"/>
  <c r="J42" i="2"/>
  <c r="J48" i="2"/>
  <c r="J52" i="2"/>
  <c r="J6" i="2"/>
  <c r="J7" i="2"/>
  <c r="J15" i="2"/>
  <c r="J16" i="2"/>
  <c r="J22" i="2"/>
  <c r="J23" i="2"/>
  <c r="J31" i="2"/>
  <c r="J33" i="2"/>
  <c r="J37" i="2"/>
  <c r="J39" i="2"/>
  <c r="J44" i="2"/>
  <c r="J47" i="2"/>
  <c r="J50" i="2"/>
</calcChain>
</file>

<file path=xl/sharedStrings.xml><?xml version="1.0" encoding="utf-8"?>
<sst xmlns="http://schemas.openxmlformats.org/spreadsheetml/2006/main" count="183" uniqueCount="86">
  <si>
    <t>姓名</t>
  </si>
  <si>
    <t>准考证号</t>
  </si>
  <si>
    <t>潘晓桃</t>
  </si>
  <si>
    <t>吴育岚</t>
  </si>
  <si>
    <t>许然</t>
  </si>
  <si>
    <t>王红花</t>
  </si>
  <si>
    <t>赵珊</t>
  </si>
  <si>
    <t>赵学利</t>
  </si>
  <si>
    <t>陈佐碧</t>
  </si>
  <si>
    <t>李念</t>
  </si>
  <si>
    <t>杨莲</t>
  </si>
  <si>
    <t>黄娅</t>
  </si>
  <si>
    <t>吴佳莲</t>
  </si>
  <si>
    <t>熊方敏</t>
  </si>
  <si>
    <t>雷文静</t>
  </si>
  <si>
    <t>梁鹏辉</t>
  </si>
  <si>
    <t>石婷</t>
  </si>
  <si>
    <t>吴华燕</t>
  </si>
  <si>
    <t>罗洪梅</t>
  </si>
  <si>
    <t>孙维</t>
  </si>
  <si>
    <t>王艳</t>
  </si>
  <si>
    <t>简华雨</t>
  </si>
  <si>
    <t>罗碧</t>
  </si>
  <si>
    <t>吴涛</t>
  </si>
  <si>
    <t>蔡姣</t>
  </si>
  <si>
    <t>马莹</t>
  </si>
  <si>
    <t>郑美思</t>
  </si>
  <si>
    <t>李萍</t>
  </si>
  <si>
    <t>王丽琴</t>
  </si>
  <si>
    <t>王文杰</t>
  </si>
  <si>
    <t>郭祥</t>
  </si>
  <si>
    <t>宋健华</t>
  </si>
  <si>
    <t>周婷</t>
  </si>
  <si>
    <t>朱丽</t>
  </si>
  <si>
    <t>黄璐璐</t>
  </si>
  <si>
    <t>田山</t>
  </si>
  <si>
    <t>张广超</t>
  </si>
  <si>
    <t>李相江</t>
  </si>
  <si>
    <t>魏玮</t>
  </si>
  <si>
    <t>杨佳运</t>
  </si>
  <si>
    <t>黄正敏</t>
  </si>
  <si>
    <t>刘博文</t>
  </si>
  <si>
    <t>罗小娟</t>
  </si>
  <si>
    <t>罗睿婷</t>
  </si>
  <si>
    <t>孙小英</t>
  </si>
  <si>
    <t>王双燕</t>
  </si>
  <si>
    <t>杨雪</t>
  </si>
  <si>
    <t>姚兰</t>
  </si>
  <si>
    <t>詹敏</t>
  </si>
  <si>
    <t>黄秋林</t>
  </si>
  <si>
    <t>余浚娴</t>
  </si>
  <si>
    <t>科学</t>
  </si>
  <si>
    <t>历史</t>
  </si>
  <si>
    <t>美术</t>
  </si>
  <si>
    <t>生物</t>
  </si>
  <si>
    <t>数学</t>
  </si>
  <si>
    <t>体育</t>
  </si>
  <si>
    <t>物理</t>
  </si>
  <si>
    <t>信息</t>
  </si>
  <si>
    <t>语文</t>
  </si>
  <si>
    <t>学科</t>
    <phoneticPr fontId="24" type="noConversion"/>
  </si>
  <si>
    <t>贵阳市金马街小学</t>
    <phoneticPr fontId="24" type="noConversion"/>
  </si>
  <si>
    <t>贵阳市第四十中学</t>
    <phoneticPr fontId="24" type="noConversion"/>
  </si>
  <si>
    <t>贵阳市野鸭小学</t>
    <phoneticPr fontId="24" type="noConversion"/>
  </si>
  <si>
    <t>贵阳市第二十八中学</t>
    <phoneticPr fontId="24" type="noConversion"/>
  </si>
  <si>
    <t>贵阳市金鸭小学</t>
    <phoneticPr fontId="24" type="noConversion"/>
  </si>
  <si>
    <t>贵阳市林木小学</t>
    <phoneticPr fontId="24" type="noConversion"/>
  </si>
  <si>
    <t>贵阳市第三十中学</t>
    <phoneticPr fontId="24" type="noConversion"/>
  </si>
  <si>
    <t>贵阳市头桥小学</t>
    <phoneticPr fontId="24" type="noConversion"/>
  </si>
  <si>
    <t>报考单位</t>
    <phoneticPr fontId="24" type="noConversion"/>
  </si>
  <si>
    <t>序号</t>
    <phoneticPr fontId="24" type="noConversion"/>
  </si>
  <si>
    <t>成绩</t>
    <phoneticPr fontId="24" type="noConversion"/>
  </si>
  <si>
    <t>笔试</t>
    <phoneticPr fontId="24" type="noConversion"/>
  </si>
  <si>
    <t>总成绩</t>
    <phoneticPr fontId="24" type="noConversion"/>
  </si>
  <si>
    <t>占比50%</t>
    <phoneticPr fontId="24" type="noConversion"/>
  </si>
  <si>
    <t>排名</t>
    <phoneticPr fontId="24" type="noConversion"/>
  </si>
  <si>
    <t>备注</t>
    <phoneticPr fontId="24" type="noConversion"/>
  </si>
  <si>
    <t>试教</t>
    <phoneticPr fontId="24" type="noConversion"/>
  </si>
  <si>
    <t>是否进入体检</t>
    <phoneticPr fontId="24" type="noConversion"/>
  </si>
  <si>
    <t>进入体检</t>
    <phoneticPr fontId="24" type="noConversion"/>
  </si>
  <si>
    <t>缺考</t>
    <phoneticPr fontId="24" type="noConversion"/>
  </si>
  <si>
    <t>弃考</t>
    <phoneticPr fontId="24" type="noConversion"/>
  </si>
  <si>
    <t>进入体检</t>
    <phoneticPr fontId="24" type="noConversion"/>
  </si>
  <si>
    <t>进入体检</t>
    <phoneticPr fontId="24" type="noConversion"/>
  </si>
  <si>
    <t>云岩区2021年“特岗计划”教师招聘总成绩排名及进入体检人员名单</t>
    <phoneticPr fontId="24" type="noConversion"/>
  </si>
  <si>
    <t>岗位招聘人数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</si>
</sst>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Tahoma"/>
      <charset val="134"/>
    </font>
    <font>
      <sz val="16"/>
      <color theme="1"/>
      <name val="黑体"/>
      <family val="3"/>
      <charset val="134"/>
    </font>
    <font>
      <sz val="12"/>
      <color indexed="8"/>
      <name val="方正小标宋简体"/>
      <charset val="134"/>
    </font>
    <font>
      <sz val="11"/>
      <color indexed="8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FA7D00"/>
      <name val="宋体"/>
      <family val="3"/>
      <charset val="134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0" fontId="11" fillId="12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1" fillId="9" borderId="4" applyNumberFormat="0" applyFont="0" applyAlignment="0" applyProtection="0">
      <alignment vertical="center"/>
    </xf>
    <xf numFmtId="0" fontId="26" fillId="0" borderId="0"/>
    <xf numFmtId="0" fontId="5" fillId="0" borderId="0">
      <alignment vertical="center"/>
    </xf>
  </cellStyleXfs>
  <cellXfs count="1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3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56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1"/>
    <cellStyle name="60% - 强调文字颜色 1 2" xfId="19"/>
    <cellStyle name="60% - 强调文字颜色 2 2" xfId="21"/>
    <cellStyle name="60% - 强调文字颜色 3 2" xfId="22"/>
    <cellStyle name="60% - 强调文字颜色 4 2" xfId="8"/>
    <cellStyle name="60% - 强调文字颜色 5 2" xfId="23"/>
    <cellStyle name="60% - 强调文字颜色 6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常规 2 2" xfId="32"/>
    <cellStyle name="常规 2 3" xfId="33"/>
    <cellStyle name="常规 2 4" xfId="34"/>
    <cellStyle name="常规 3" xfId="14"/>
    <cellStyle name="常规 3 2" xfId="35"/>
    <cellStyle name="常规 4" xfId="36"/>
    <cellStyle name="常规 5" xfId="20"/>
    <cellStyle name="常规 6" xfId="3"/>
    <cellStyle name="常规 6 2" xfId="55"/>
    <cellStyle name="常规 7" xfId="37"/>
    <cellStyle name="常规 8" xfId="54"/>
    <cellStyle name="好 2" xfId="38"/>
    <cellStyle name="汇总 2" xfId="39"/>
    <cellStyle name="计算 2" xfId="2"/>
    <cellStyle name="检查单元格 2" xfId="40"/>
    <cellStyle name="解释性文本 2" xfId="41"/>
    <cellStyle name="警告文本 2" xfId="42"/>
    <cellStyle name="警告文本 2 2" xfId="43"/>
    <cellStyle name="警告文本 3" xfId="44"/>
    <cellStyle name="链接单元格 2" xfId="45"/>
    <cellStyle name="强调文字颜色 1 2" xfId="46"/>
    <cellStyle name="强调文字颜色 2 2" xfId="47"/>
    <cellStyle name="强调文字颜色 3 2" xfId="48"/>
    <cellStyle name="强调文字颜色 4 2" xfId="49"/>
    <cellStyle name="强调文字颜色 5 2" xfId="50"/>
    <cellStyle name="强调文字颜色 6 2" xfId="51"/>
    <cellStyle name="适中 2" xfId="10"/>
    <cellStyle name="输出 2" xfId="9"/>
    <cellStyle name="输入 2" xfId="52"/>
    <cellStyle name="注释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workbookViewId="0">
      <selection activeCell="P24" sqref="P24"/>
    </sheetView>
  </sheetViews>
  <sheetFormatPr defaultRowHeight="14.25"/>
  <cols>
    <col min="1" max="1" width="5.25" style="2" bestFit="1" customWidth="1"/>
    <col min="2" max="2" width="9.5" style="2" bestFit="1" customWidth="1"/>
    <col min="3" max="3" width="7.125" style="2" bestFit="1" customWidth="1"/>
    <col min="4" max="4" width="19.25" style="2" customWidth="1"/>
    <col min="5" max="5" width="5.25" style="2" customWidth="1"/>
    <col min="6" max="6" width="9.625" style="2" customWidth="1"/>
    <col min="7" max="7" width="11.625" style="2" customWidth="1"/>
    <col min="8" max="8" width="10.375" style="2" customWidth="1"/>
    <col min="9" max="9" width="12.375" style="2" customWidth="1"/>
    <col min="10" max="10" width="7.125" style="2" bestFit="1" customWidth="1"/>
    <col min="11" max="11" width="8.25" style="2" customWidth="1"/>
    <col min="12" max="12" width="6.875" style="2" customWidth="1"/>
    <col min="13" max="13" width="8.25" style="2" customWidth="1"/>
    <col min="14" max="16384" width="9" style="2"/>
  </cols>
  <sheetData>
    <row r="1" spans="1:14" ht="20.2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9" t="s">
        <v>70</v>
      </c>
      <c r="B2" s="12" t="s">
        <v>1</v>
      </c>
      <c r="C2" s="12" t="s">
        <v>0</v>
      </c>
      <c r="D2" s="12" t="s">
        <v>69</v>
      </c>
      <c r="E2" s="9" t="s">
        <v>60</v>
      </c>
      <c r="F2" s="9" t="s">
        <v>72</v>
      </c>
      <c r="G2" s="9"/>
      <c r="H2" s="10" t="s">
        <v>77</v>
      </c>
      <c r="I2" s="11"/>
      <c r="J2" s="10" t="s">
        <v>73</v>
      </c>
      <c r="K2" s="10" t="s">
        <v>75</v>
      </c>
      <c r="L2" s="13" t="s">
        <v>85</v>
      </c>
      <c r="M2" s="15" t="s">
        <v>78</v>
      </c>
      <c r="N2" s="10" t="s">
        <v>76</v>
      </c>
    </row>
    <row r="3" spans="1:14">
      <c r="A3" s="9"/>
      <c r="B3" s="12"/>
      <c r="C3" s="12"/>
      <c r="D3" s="12"/>
      <c r="E3" s="9"/>
      <c r="F3" s="4" t="s">
        <v>71</v>
      </c>
      <c r="G3" s="4" t="s">
        <v>74</v>
      </c>
      <c r="H3" s="4" t="s">
        <v>71</v>
      </c>
      <c r="I3" s="4" t="s">
        <v>74</v>
      </c>
      <c r="J3" s="11"/>
      <c r="K3" s="11"/>
      <c r="L3" s="14"/>
      <c r="M3" s="16"/>
      <c r="N3" s="11"/>
    </row>
    <row r="4" spans="1:14" s="7" customFormat="1" ht="14.45" customHeight="1">
      <c r="A4" s="3">
        <v>1</v>
      </c>
      <c r="B4" s="1">
        <v>20210100</v>
      </c>
      <c r="C4" s="1" t="s">
        <v>12</v>
      </c>
      <c r="D4" s="1" t="s">
        <v>64</v>
      </c>
      <c r="E4" s="1" t="s">
        <v>52</v>
      </c>
      <c r="F4" s="3">
        <v>64.5</v>
      </c>
      <c r="G4" s="5">
        <f t="shared" ref="G4:G35" si="0">F4*0.5</f>
        <v>32.25</v>
      </c>
      <c r="H4" s="5">
        <v>90.4</v>
      </c>
      <c r="I4" s="5">
        <f t="shared" ref="I4:I35" si="1">H4*0.5</f>
        <v>45.2</v>
      </c>
      <c r="J4" s="5">
        <f t="shared" ref="J4:J35" si="2">G4+I4</f>
        <v>77.45</v>
      </c>
      <c r="K4" s="5">
        <v>1</v>
      </c>
      <c r="L4" s="5">
        <v>1</v>
      </c>
      <c r="M4" s="6" t="s">
        <v>79</v>
      </c>
      <c r="N4" s="5"/>
    </row>
    <row r="5" spans="1:14" s="7" customFormat="1" ht="14.45" customHeight="1">
      <c r="A5" s="3">
        <v>2</v>
      </c>
      <c r="B5" s="1">
        <v>20210059</v>
      </c>
      <c r="C5" s="1" t="s">
        <v>11</v>
      </c>
      <c r="D5" s="1" t="s">
        <v>64</v>
      </c>
      <c r="E5" s="1" t="s">
        <v>52</v>
      </c>
      <c r="F5" s="3">
        <v>60.5</v>
      </c>
      <c r="G5" s="5">
        <f t="shared" si="0"/>
        <v>30.25</v>
      </c>
      <c r="H5" s="5">
        <v>85</v>
      </c>
      <c r="I5" s="5">
        <f t="shared" si="1"/>
        <v>42.5</v>
      </c>
      <c r="J5" s="5">
        <f t="shared" si="2"/>
        <v>72.75</v>
      </c>
      <c r="K5" s="5">
        <v>2</v>
      </c>
      <c r="L5" s="5"/>
      <c r="M5" s="5"/>
      <c r="N5" s="5"/>
    </row>
    <row r="6" spans="1:14" s="7" customFormat="1" ht="14.45" customHeight="1">
      <c r="A6" s="3">
        <v>3</v>
      </c>
      <c r="B6" s="1">
        <v>20210106</v>
      </c>
      <c r="C6" s="1" t="s">
        <v>13</v>
      </c>
      <c r="D6" s="1" t="s">
        <v>64</v>
      </c>
      <c r="E6" s="1" t="s">
        <v>52</v>
      </c>
      <c r="F6" s="3">
        <v>61</v>
      </c>
      <c r="G6" s="5">
        <f t="shared" si="0"/>
        <v>30.5</v>
      </c>
      <c r="H6" s="5">
        <v>80.8</v>
      </c>
      <c r="I6" s="5">
        <f t="shared" si="1"/>
        <v>40.4</v>
      </c>
      <c r="J6" s="5">
        <f t="shared" si="2"/>
        <v>70.900000000000006</v>
      </c>
      <c r="K6" s="5">
        <v>3</v>
      </c>
      <c r="L6" s="5"/>
      <c r="M6" s="5"/>
      <c r="N6" s="5"/>
    </row>
    <row r="7" spans="1:14" s="7" customFormat="1" ht="14.45" customHeight="1">
      <c r="A7" s="3">
        <v>4</v>
      </c>
      <c r="B7" s="1">
        <v>20210346</v>
      </c>
      <c r="C7" s="1" t="s">
        <v>23</v>
      </c>
      <c r="D7" s="1" t="s">
        <v>64</v>
      </c>
      <c r="E7" s="1" t="s">
        <v>54</v>
      </c>
      <c r="F7" s="3">
        <v>73</v>
      </c>
      <c r="G7" s="5">
        <f t="shared" si="0"/>
        <v>36.5</v>
      </c>
      <c r="H7" s="5">
        <v>92</v>
      </c>
      <c r="I7" s="5">
        <f t="shared" si="1"/>
        <v>46</v>
      </c>
      <c r="J7" s="5">
        <f t="shared" si="2"/>
        <v>82.5</v>
      </c>
      <c r="K7" s="5">
        <v>1</v>
      </c>
      <c r="L7" s="5">
        <v>1</v>
      </c>
      <c r="M7" s="6" t="s">
        <v>79</v>
      </c>
      <c r="N7" s="5"/>
    </row>
    <row r="8" spans="1:14" s="7" customFormat="1" ht="14.45" customHeight="1">
      <c r="A8" s="3">
        <v>5</v>
      </c>
      <c r="B8" s="1">
        <v>20210292</v>
      </c>
      <c r="C8" s="1" t="s">
        <v>21</v>
      </c>
      <c r="D8" s="1" t="s">
        <v>64</v>
      </c>
      <c r="E8" s="1" t="s">
        <v>54</v>
      </c>
      <c r="F8" s="3">
        <v>69</v>
      </c>
      <c r="G8" s="5">
        <f t="shared" si="0"/>
        <v>34.5</v>
      </c>
      <c r="H8" s="5">
        <v>82.8</v>
      </c>
      <c r="I8" s="5">
        <f t="shared" si="1"/>
        <v>41.4</v>
      </c>
      <c r="J8" s="5">
        <f t="shared" si="2"/>
        <v>75.900000000000006</v>
      </c>
      <c r="K8" s="5">
        <v>2</v>
      </c>
      <c r="L8" s="5"/>
      <c r="M8" s="5"/>
      <c r="N8" s="5"/>
    </row>
    <row r="9" spans="1:14" s="7" customFormat="1" ht="14.45" customHeight="1">
      <c r="A9" s="3">
        <v>6</v>
      </c>
      <c r="B9" s="1">
        <v>20210321</v>
      </c>
      <c r="C9" s="1" t="s">
        <v>22</v>
      </c>
      <c r="D9" s="1" t="s">
        <v>64</v>
      </c>
      <c r="E9" s="1" t="s">
        <v>54</v>
      </c>
      <c r="F9" s="3">
        <v>69</v>
      </c>
      <c r="G9" s="5">
        <f t="shared" si="0"/>
        <v>34.5</v>
      </c>
      <c r="H9" s="5">
        <v>78.8</v>
      </c>
      <c r="I9" s="5">
        <f t="shared" si="1"/>
        <v>39.4</v>
      </c>
      <c r="J9" s="5">
        <f t="shared" si="2"/>
        <v>73.900000000000006</v>
      </c>
      <c r="K9" s="5">
        <v>3</v>
      </c>
      <c r="L9" s="5"/>
      <c r="M9" s="5"/>
      <c r="N9" s="5"/>
    </row>
    <row r="10" spans="1:14" s="7" customFormat="1" ht="14.45" customHeight="1">
      <c r="A10" s="3">
        <v>7</v>
      </c>
      <c r="B10" s="1">
        <v>20210592</v>
      </c>
      <c r="C10" s="1" t="s">
        <v>38</v>
      </c>
      <c r="D10" s="1" t="s">
        <v>67</v>
      </c>
      <c r="E10" s="1" t="s">
        <v>57</v>
      </c>
      <c r="F10" s="3">
        <v>82</v>
      </c>
      <c r="G10" s="5">
        <f t="shared" si="0"/>
        <v>41</v>
      </c>
      <c r="H10" s="5">
        <v>87.4</v>
      </c>
      <c r="I10" s="5">
        <f t="shared" si="1"/>
        <v>43.7</v>
      </c>
      <c r="J10" s="5">
        <f t="shared" si="2"/>
        <v>84.7</v>
      </c>
      <c r="K10" s="5">
        <v>1</v>
      </c>
      <c r="L10" s="5">
        <v>1</v>
      </c>
      <c r="M10" s="6" t="s">
        <v>79</v>
      </c>
      <c r="N10" s="5"/>
    </row>
    <row r="11" spans="1:14" s="7" customFormat="1" ht="14.45" customHeight="1">
      <c r="A11" s="3">
        <v>8</v>
      </c>
      <c r="B11" s="1">
        <v>20210578</v>
      </c>
      <c r="C11" s="1" t="s">
        <v>37</v>
      </c>
      <c r="D11" s="1" t="s">
        <v>67</v>
      </c>
      <c r="E11" s="1" t="s">
        <v>57</v>
      </c>
      <c r="F11" s="3">
        <v>78</v>
      </c>
      <c r="G11" s="5">
        <f t="shared" si="0"/>
        <v>39</v>
      </c>
      <c r="H11" s="5">
        <v>75.400000000000006</v>
      </c>
      <c r="I11" s="5">
        <f t="shared" si="1"/>
        <v>37.700000000000003</v>
      </c>
      <c r="J11" s="5">
        <f t="shared" si="2"/>
        <v>76.7</v>
      </c>
      <c r="K11" s="5">
        <v>2</v>
      </c>
      <c r="L11" s="5"/>
      <c r="M11" s="5"/>
      <c r="N11" s="5"/>
    </row>
    <row r="12" spans="1:14" s="7" customFormat="1" ht="14.45" customHeight="1">
      <c r="A12" s="3">
        <v>9</v>
      </c>
      <c r="B12" s="1">
        <v>20210597</v>
      </c>
      <c r="C12" s="1" t="s">
        <v>39</v>
      </c>
      <c r="D12" s="1" t="s">
        <v>67</v>
      </c>
      <c r="E12" s="1" t="s">
        <v>57</v>
      </c>
      <c r="F12" s="3">
        <v>86</v>
      </c>
      <c r="G12" s="5">
        <f t="shared" si="0"/>
        <v>43</v>
      </c>
      <c r="H12" s="5">
        <v>0</v>
      </c>
      <c r="I12" s="5">
        <f t="shared" si="1"/>
        <v>0</v>
      </c>
      <c r="J12" s="5">
        <f t="shared" si="2"/>
        <v>43</v>
      </c>
      <c r="K12" s="5">
        <v>3</v>
      </c>
      <c r="L12" s="5"/>
      <c r="M12" s="5"/>
      <c r="N12" s="6" t="s">
        <v>80</v>
      </c>
    </row>
    <row r="13" spans="1:14" s="7" customFormat="1" ht="14.45" customHeight="1">
      <c r="A13" s="3">
        <v>10</v>
      </c>
      <c r="B13" s="1">
        <v>20210026</v>
      </c>
      <c r="C13" s="1" t="s">
        <v>6</v>
      </c>
      <c r="D13" s="1" t="s">
        <v>62</v>
      </c>
      <c r="E13" s="1" t="s">
        <v>51</v>
      </c>
      <c r="F13" s="3">
        <v>38</v>
      </c>
      <c r="G13" s="5">
        <f t="shared" si="0"/>
        <v>19</v>
      </c>
      <c r="H13" s="5">
        <v>86</v>
      </c>
      <c r="I13" s="5">
        <f t="shared" si="1"/>
        <v>43</v>
      </c>
      <c r="J13" s="5">
        <f t="shared" si="2"/>
        <v>62</v>
      </c>
      <c r="K13" s="5">
        <v>1</v>
      </c>
      <c r="L13" s="5">
        <v>1</v>
      </c>
      <c r="M13" s="6" t="s">
        <v>82</v>
      </c>
      <c r="N13" s="5"/>
    </row>
    <row r="14" spans="1:14" s="7" customFormat="1" ht="14.45" customHeight="1">
      <c r="A14" s="3">
        <v>11</v>
      </c>
      <c r="B14" s="1">
        <v>20210027</v>
      </c>
      <c r="C14" s="1" t="s">
        <v>7</v>
      </c>
      <c r="D14" s="1" t="s">
        <v>62</v>
      </c>
      <c r="E14" s="1" t="s">
        <v>51</v>
      </c>
      <c r="F14" s="3">
        <v>38</v>
      </c>
      <c r="G14" s="5">
        <f t="shared" si="0"/>
        <v>19</v>
      </c>
      <c r="H14" s="5">
        <v>78</v>
      </c>
      <c r="I14" s="5">
        <f t="shared" si="1"/>
        <v>39</v>
      </c>
      <c r="J14" s="5">
        <f t="shared" si="2"/>
        <v>58</v>
      </c>
      <c r="K14" s="5">
        <v>2</v>
      </c>
      <c r="L14" s="5"/>
      <c r="M14" s="5"/>
      <c r="N14" s="5"/>
    </row>
    <row r="15" spans="1:14" s="7" customFormat="1" ht="14.45" customHeight="1">
      <c r="A15" s="3">
        <v>12</v>
      </c>
      <c r="B15" s="1">
        <v>20210022</v>
      </c>
      <c r="C15" s="1" t="s">
        <v>5</v>
      </c>
      <c r="D15" s="1" t="s">
        <v>62</v>
      </c>
      <c r="E15" s="1" t="s">
        <v>51</v>
      </c>
      <c r="F15" s="3">
        <v>34</v>
      </c>
      <c r="G15" s="5">
        <f t="shared" si="0"/>
        <v>17</v>
      </c>
      <c r="H15" s="5">
        <v>74.8</v>
      </c>
      <c r="I15" s="5">
        <f t="shared" si="1"/>
        <v>37.4</v>
      </c>
      <c r="J15" s="5">
        <f t="shared" si="2"/>
        <v>54.4</v>
      </c>
      <c r="K15" s="5">
        <v>3</v>
      </c>
      <c r="L15" s="5"/>
      <c r="M15" s="5"/>
      <c r="N15" s="5"/>
    </row>
    <row r="16" spans="1:14" s="7" customFormat="1" ht="14.45" customHeight="1">
      <c r="A16" s="3">
        <v>13</v>
      </c>
      <c r="B16" s="1">
        <v>20210242</v>
      </c>
      <c r="C16" s="1" t="s">
        <v>19</v>
      </c>
      <c r="D16" s="1" t="s">
        <v>62</v>
      </c>
      <c r="E16" s="1" t="s">
        <v>53</v>
      </c>
      <c r="F16" s="3">
        <v>60</v>
      </c>
      <c r="G16" s="5">
        <f t="shared" si="0"/>
        <v>30</v>
      </c>
      <c r="H16" s="5">
        <v>83.2</v>
      </c>
      <c r="I16" s="5">
        <f t="shared" si="1"/>
        <v>41.6</v>
      </c>
      <c r="J16" s="5">
        <f t="shared" si="2"/>
        <v>71.599999999999994</v>
      </c>
      <c r="K16" s="5">
        <v>1</v>
      </c>
      <c r="L16" s="5">
        <v>1</v>
      </c>
      <c r="M16" s="6" t="s">
        <v>82</v>
      </c>
      <c r="N16" s="5"/>
    </row>
    <row r="17" spans="1:14" s="7" customFormat="1" ht="14.45" customHeight="1">
      <c r="A17" s="3">
        <v>14</v>
      </c>
      <c r="B17" s="1">
        <v>20210250</v>
      </c>
      <c r="C17" s="1" t="s">
        <v>20</v>
      </c>
      <c r="D17" s="1" t="s">
        <v>62</v>
      </c>
      <c r="E17" s="1" t="s">
        <v>53</v>
      </c>
      <c r="F17" s="3">
        <v>64.5</v>
      </c>
      <c r="G17" s="5">
        <f t="shared" si="0"/>
        <v>32.25</v>
      </c>
      <c r="H17" s="5">
        <v>73</v>
      </c>
      <c r="I17" s="5">
        <f t="shared" si="1"/>
        <v>36.5</v>
      </c>
      <c r="J17" s="5">
        <f t="shared" si="2"/>
        <v>68.75</v>
      </c>
      <c r="K17" s="5">
        <v>2</v>
      </c>
      <c r="L17" s="5"/>
      <c r="M17" s="5"/>
      <c r="N17" s="5"/>
    </row>
    <row r="18" spans="1:14" s="7" customFormat="1" ht="14.45" customHeight="1">
      <c r="A18" s="3">
        <v>15</v>
      </c>
      <c r="B18" s="1">
        <v>20210229</v>
      </c>
      <c r="C18" s="1" t="s">
        <v>18</v>
      </c>
      <c r="D18" s="1" t="s">
        <v>62</v>
      </c>
      <c r="E18" s="1" t="s">
        <v>53</v>
      </c>
      <c r="F18" s="3">
        <v>56</v>
      </c>
      <c r="G18" s="5">
        <f t="shared" si="0"/>
        <v>28</v>
      </c>
      <c r="H18" s="5">
        <v>81.400000000000006</v>
      </c>
      <c r="I18" s="5">
        <f t="shared" si="1"/>
        <v>40.700000000000003</v>
      </c>
      <c r="J18" s="5">
        <f t="shared" si="2"/>
        <v>68.7</v>
      </c>
      <c r="K18" s="5">
        <v>3</v>
      </c>
      <c r="L18" s="5"/>
      <c r="M18" s="5"/>
      <c r="N18" s="5"/>
    </row>
    <row r="19" spans="1:14" s="7" customFormat="1" ht="14.45" customHeight="1">
      <c r="A19" s="3">
        <v>16</v>
      </c>
      <c r="B19" s="1">
        <v>20210472</v>
      </c>
      <c r="C19" s="1" t="s">
        <v>31</v>
      </c>
      <c r="D19" s="1" t="s">
        <v>62</v>
      </c>
      <c r="E19" s="1" t="s">
        <v>55</v>
      </c>
      <c r="F19" s="3">
        <v>90</v>
      </c>
      <c r="G19" s="5">
        <f t="shared" si="0"/>
        <v>45</v>
      </c>
      <c r="H19" s="5">
        <v>70</v>
      </c>
      <c r="I19" s="5">
        <f t="shared" si="1"/>
        <v>35</v>
      </c>
      <c r="J19" s="5">
        <f t="shared" si="2"/>
        <v>80</v>
      </c>
      <c r="K19" s="5">
        <v>1</v>
      </c>
      <c r="L19" s="5">
        <v>1</v>
      </c>
      <c r="M19" s="6" t="s">
        <v>82</v>
      </c>
      <c r="N19" s="5"/>
    </row>
    <row r="20" spans="1:14" s="7" customFormat="1" ht="14.45" customHeight="1">
      <c r="A20" s="3">
        <v>17</v>
      </c>
      <c r="B20" s="1">
        <v>20210457</v>
      </c>
      <c r="C20" s="1" t="s">
        <v>30</v>
      </c>
      <c r="D20" s="1" t="s">
        <v>62</v>
      </c>
      <c r="E20" s="1" t="s">
        <v>55</v>
      </c>
      <c r="F20" s="3">
        <v>74</v>
      </c>
      <c r="G20" s="5">
        <f t="shared" si="0"/>
        <v>37</v>
      </c>
      <c r="H20" s="5">
        <v>78.2</v>
      </c>
      <c r="I20" s="5">
        <f t="shared" si="1"/>
        <v>39.1</v>
      </c>
      <c r="J20" s="5">
        <f t="shared" si="2"/>
        <v>76.099999999999994</v>
      </c>
      <c r="K20" s="5">
        <v>2</v>
      </c>
      <c r="L20" s="5"/>
      <c r="M20" s="5"/>
      <c r="N20" s="5"/>
    </row>
    <row r="21" spans="1:14" s="7" customFormat="1" ht="14.45" customHeight="1">
      <c r="A21" s="3">
        <v>18</v>
      </c>
      <c r="B21" s="1">
        <v>20210488</v>
      </c>
      <c r="C21" s="1" t="s">
        <v>32</v>
      </c>
      <c r="D21" s="1" t="s">
        <v>62</v>
      </c>
      <c r="E21" s="1" t="s">
        <v>55</v>
      </c>
      <c r="F21" s="3">
        <v>74</v>
      </c>
      <c r="G21" s="5">
        <f t="shared" si="0"/>
        <v>37</v>
      </c>
      <c r="H21" s="5">
        <v>77.400000000000006</v>
      </c>
      <c r="I21" s="5">
        <f t="shared" si="1"/>
        <v>38.700000000000003</v>
      </c>
      <c r="J21" s="5">
        <f t="shared" si="2"/>
        <v>75.7</v>
      </c>
      <c r="K21" s="5">
        <v>3</v>
      </c>
      <c r="L21" s="5"/>
      <c r="M21" s="5"/>
      <c r="N21" s="5"/>
    </row>
    <row r="22" spans="1:14" s="7" customFormat="1" ht="14.45" customHeight="1">
      <c r="A22" s="3">
        <v>19</v>
      </c>
      <c r="B22" s="1">
        <v>20210489</v>
      </c>
      <c r="C22" s="1" t="s">
        <v>33</v>
      </c>
      <c r="D22" s="1" t="s">
        <v>62</v>
      </c>
      <c r="E22" s="1" t="s">
        <v>55</v>
      </c>
      <c r="F22" s="3">
        <v>77</v>
      </c>
      <c r="G22" s="5">
        <f t="shared" si="0"/>
        <v>38.5</v>
      </c>
      <c r="H22" s="5">
        <v>0</v>
      </c>
      <c r="I22" s="5">
        <f t="shared" si="1"/>
        <v>0</v>
      </c>
      <c r="J22" s="5">
        <f t="shared" si="2"/>
        <v>38.5</v>
      </c>
      <c r="K22" s="5">
        <v>4</v>
      </c>
      <c r="L22" s="5"/>
      <c r="M22" s="5"/>
      <c r="N22" s="6" t="s">
        <v>80</v>
      </c>
    </row>
    <row r="23" spans="1:14" s="7" customFormat="1" ht="14.45" customHeight="1">
      <c r="A23" s="3">
        <v>20</v>
      </c>
      <c r="B23" s="1">
        <v>20210525</v>
      </c>
      <c r="C23" s="1" t="s">
        <v>35</v>
      </c>
      <c r="D23" s="1" t="s">
        <v>62</v>
      </c>
      <c r="E23" s="1" t="s">
        <v>56</v>
      </c>
      <c r="F23" s="3">
        <v>66.5</v>
      </c>
      <c r="G23" s="5">
        <f t="shared" si="0"/>
        <v>33.25</v>
      </c>
      <c r="H23" s="5">
        <v>88.2</v>
      </c>
      <c r="I23" s="5">
        <f t="shared" si="1"/>
        <v>44.1</v>
      </c>
      <c r="J23" s="5">
        <f t="shared" si="2"/>
        <v>77.349999999999994</v>
      </c>
      <c r="K23" s="5">
        <v>1</v>
      </c>
      <c r="L23" s="5">
        <v>1</v>
      </c>
      <c r="M23" s="6" t="s">
        <v>82</v>
      </c>
      <c r="N23" s="5"/>
    </row>
    <row r="24" spans="1:14" s="7" customFormat="1" ht="14.45" customHeight="1">
      <c r="A24" s="3">
        <v>21</v>
      </c>
      <c r="B24" s="1">
        <v>20210501</v>
      </c>
      <c r="C24" s="1" t="s">
        <v>34</v>
      </c>
      <c r="D24" s="1" t="s">
        <v>62</v>
      </c>
      <c r="E24" s="1" t="s">
        <v>56</v>
      </c>
      <c r="F24" s="3">
        <v>56.5</v>
      </c>
      <c r="G24" s="5">
        <f t="shared" si="0"/>
        <v>28.25</v>
      </c>
      <c r="H24" s="5">
        <v>84.2</v>
      </c>
      <c r="I24" s="5">
        <f t="shared" si="1"/>
        <v>42.1</v>
      </c>
      <c r="J24" s="5">
        <f t="shared" si="2"/>
        <v>70.349999999999994</v>
      </c>
      <c r="K24" s="5">
        <v>2</v>
      </c>
      <c r="L24" s="5"/>
      <c r="M24" s="5"/>
      <c r="N24" s="5"/>
    </row>
    <row r="25" spans="1:14" s="7" customFormat="1" ht="14.45" customHeight="1">
      <c r="A25" s="3">
        <v>22</v>
      </c>
      <c r="B25" s="1">
        <v>20210547</v>
      </c>
      <c r="C25" s="1" t="s">
        <v>36</v>
      </c>
      <c r="D25" s="1" t="s">
        <v>62</v>
      </c>
      <c r="E25" s="1" t="s">
        <v>56</v>
      </c>
      <c r="F25" s="3">
        <v>59.5</v>
      </c>
      <c r="G25" s="5">
        <f t="shared" si="0"/>
        <v>29.75</v>
      </c>
      <c r="H25" s="5">
        <v>78.400000000000006</v>
      </c>
      <c r="I25" s="5">
        <f t="shared" si="1"/>
        <v>39.200000000000003</v>
      </c>
      <c r="J25" s="5">
        <f t="shared" si="2"/>
        <v>68.95</v>
      </c>
      <c r="K25" s="5">
        <v>3</v>
      </c>
      <c r="L25" s="5"/>
      <c r="M25" s="5"/>
      <c r="N25" s="5"/>
    </row>
    <row r="26" spans="1:14" s="7" customFormat="1" ht="14.45" customHeight="1">
      <c r="A26" s="3">
        <v>23</v>
      </c>
      <c r="B26" s="1">
        <v>20210897</v>
      </c>
      <c r="C26" s="1" t="s">
        <v>46</v>
      </c>
      <c r="D26" s="1" t="s">
        <v>62</v>
      </c>
      <c r="E26" s="1" t="s">
        <v>59</v>
      </c>
      <c r="F26" s="3">
        <v>72</v>
      </c>
      <c r="G26" s="5">
        <f t="shared" si="0"/>
        <v>36</v>
      </c>
      <c r="H26" s="5">
        <v>82.6</v>
      </c>
      <c r="I26" s="5">
        <f t="shared" si="1"/>
        <v>41.3</v>
      </c>
      <c r="J26" s="5">
        <f t="shared" si="2"/>
        <v>77.3</v>
      </c>
      <c r="K26" s="5">
        <v>1</v>
      </c>
      <c r="L26" s="5">
        <v>1</v>
      </c>
      <c r="M26" s="6" t="s">
        <v>82</v>
      </c>
      <c r="N26" s="5"/>
    </row>
    <row r="27" spans="1:14" s="7" customFormat="1" ht="14.45" customHeight="1">
      <c r="A27" s="3">
        <v>24</v>
      </c>
      <c r="B27" s="1">
        <v>20210839</v>
      </c>
      <c r="C27" s="1" t="s">
        <v>49</v>
      </c>
      <c r="D27" s="1" t="s">
        <v>62</v>
      </c>
      <c r="E27" s="1" t="s">
        <v>59</v>
      </c>
      <c r="F27" s="3">
        <v>68</v>
      </c>
      <c r="G27" s="5">
        <f t="shared" si="0"/>
        <v>34</v>
      </c>
      <c r="H27" s="5">
        <v>82</v>
      </c>
      <c r="I27" s="5">
        <f t="shared" si="1"/>
        <v>41</v>
      </c>
      <c r="J27" s="5">
        <f t="shared" si="2"/>
        <v>75</v>
      </c>
      <c r="K27" s="5">
        <v>2</v>
      </c>
      <c r="L27" s="5"/>
      <c r="M27" s="5"/>
      <c r="N27" s="5"/>
    </row>
    <row r="28" spans="1:14" s="7" customFormat="1" ht="14.45" customHeight="1">
      <c r="A28" s="3">
        <v>25</v>
      </c>
      <c r="B28" s="1">
        <v>20210901</v>
      </c>
      <c r="C28" s="1" t="s">
        <v>50</v>
      </c>
      <c r="D28" s="1" t="s">
        <v>62</v>
      </c>
      <c r="E28" s="1" t="s">
        <v>59</v>
      </c>
      <c r="F28" s="3">
        <v>68</v>
      </c>
      <c r="G28" s="5">
        <f t="shared" si="0"/>
        <v>34</v>
      </c>
      <c r="H28" s="5">
        <v>76.2</v>
      </c>
      <c r="I28" s="5">
        <f t="shared" si="1"/>
        <v>38.1</v>
      </c>
      <c r="J28" s="5">
        <f t="shared" si="2"/>
        <v>72.099999999999994</v>
      </c>
      <c r="K28" s="5">
        <v>3</v>
      </c>
      <c r="L28" s="5"/>
      <c r="M28" s="5"/>
      <c r="N28" s="5"/>
    </row>
    <row r="29" spans="1:14" s="7" customFormat="1" ht="14.45" customHeight="1">
      <c r="A29" s="3">
        <v>26</v>
      </c>
      <c r="B29" s="1">
        <v>20210004</v>
      </c>
      <c r="C29" s="1" t="s">
        <v>2</v>
      </c>
      <c r="D29" s="1" t="s">
        <v>61</v>
      </c>
      <c r="E29" s="1" t="s">
        <v>51</v>
      </c>
      <c r="F29" s="3">
        <v>48</v>
      </c>
      <c r="G29" s="5">
        <f t="shared" si="0"/>
        <v>24</v>
      </c>
      <c r="H29" s="5">
        <v>76.8</v>
      </c>
      <c r="I29" s="5">
        <f t="shared" si="1"/>
        <v>38.4</v>
      </c>
      <c r="J29" s="5">
        <f t="shared" si="2"/>
        <v>62.4</v>
      </c>
      <c r="K29" s="5">
        <v>1</v>
      </c>
      <c r="L29" s="5">
        <v>1</v>
      </c>
      <c r="M29" s="6" t="s">
        <v>82</v>
      </c>
      <c r="N29" s="5"/>
    </row>
    <row r="30" spans="1:14" s="7" customFormat="1" ht="14.45" customHeight="1">
      <c r="A30" s="3">
        <v>27</v>
      </c>
      <c r="B30" s="1">
        <v>20210011</v>
      </c>
      <c r="C30" s="1" t="s">
        <v>4</v>
      </c>
      <c r="D30" s="1" t="s">
        <v>61</v>
      </c>
      <c r="E30" s="1" t="s">
        <v>51</v>
      </c>
      <c r="F30" s="3">
        <v>39</v>
      </c>
      <c r="G30" s="5">
        <f t="shared" si="0"/>
        <v>19.5</v>
      </c>
      <c r="H30" s="5">
        <v>80.599999999999994</v>
      </c>
      <c r="I30" s="5">
        <f t="shared" si="1"/>
        <v>40.299999999999997</v>
      </c>
      <c r="J30" s="5">
        <f t="shared" si="2"/>
        <v>59.8</v>
      </c>
      <c r="K30" s="5">
        <v>2</v>
      </c>
      <c r="L30" s="5"/>
      <c r="M30" s="5"/>
      <c r="N30" s="5"/>
    </row>
    <row r="31" spans="1:14" s="7" customFormat="1" ht="14.45" customHeight="1">
      <c r="A31" s="3">
        <v>28</v>
      </c>
      <c r="B31" s="1">
        <v>20210010</v>
      </c>
      <c r="C31" s="1" t="s">
        <v>3</v>
      </c>
      <c r="D31" s="1" t="s">
        <v>61</v>
      </c>
      <c r="E31" s="1" t="s">
        <v>51</v>
      </c>
      <c r="F31" s="3">
        <v>35</v>
      </c>
      <c r="G31" s="5">
        <f t="shared" si="0"/>
        <v>17.5</v>
      </c>
      <c r="H31" s="5">
        <v>0</v>
      </c>
      <c r="I31" s="5">
        <f t="shared" si="1"/>
        <v>0</v>
      </c>
      <c r="J31" s="5">
        <f t="shared" si="2"/>
        <v>17.5</v>
      </c>
      <c r="K31" s="5">
        <v>3</v>
      </c>
      <c r="L31" s="5"/>
      <c r="M31" s="5"/>
      <c r="N31" s="6" t="s">
        <v>80</v>
      </c>
    </row>
    <row r="32" spans="1:14" s="7" customFormat="1" ht="14.45" customHeight="1">
      <c r="A32" s="3">
        <v>29</v>
      </c>
      <c r="B32" s="1">
        <v>20210167</v>
      </c>
      <c r="C32" s="1" t="s">
        <v>16</v>
      </c>
      <c r="D32" s="1" t="s">
        <v>61</v>
      </c>
      <c r="E32" s="1" t="s">
        <v>53</v>
      </c>
      <c r="F32" s="3">
        <v>67.5</v>
      </c>
      <c r="G32" s="5">
        <f t="shared" si="0"/>
        <v>33.75</v>
      </c>
      <c r="H32" s="5">
        <v>81.8</v>
      </c>
      <c r="I32" s="5">
        <f t="shared" si="1"/>
        <v>40.9</v>
      </c>
      <c r="J32" s="5">
        <f t="shared" si="2"/>
        <v>74.650000000000006</v>
      </c>
      <c r="K32" s="5">
        <v>1</v>
      </c>
      <c r="L32" s="5">
        <v>1</v>
      </c>
      <c r="M32" s="6" t="s">
        <v>83</v>
      </c>
      <c r="N32" s="5"/>
    </row>
    <row r="33" spans="1:14" s="7" customFormat="1" ht="14.45" customHeight="1">
      <c r="A33" s="3">
        <v>30</v>
      </c>
      <c r="B33" s="1">
        <v>20210145</v>
      </c>
      <c r="C33" s="1" t="s">
        <v>14</v>
      </c>
      <c r="D33" s="1" t="s">
        <v>61</v>
      </c>
      <c r="E33" s="1" t="s">
        <v>53</v>
      </c>
      <c r="F33" s="3">
        <v>59</v>
      </c>
      <c r="G33" s="5">
        <f t="shared" si="0"/>
        <v>29.5</v>
      </c>
      <c r="H33" s="5">
        <v>87.6</v>
      </c>
      <c r="I33" s="5">
        <f t="shared" si="1"/>
        <v>43.8</v>
      </c>
      <c r="J33" s="5">
        <f t="shared" si="2"/>
        <v>73.3</v>
      </c>
      <c r="K33" s="5">
        <v>2</v>
      </c>
      <c r="L33" s="5"/>
      <c r="M33" s="5"/>
      <c r="N33" s="5"/>
    </row>
    <row r="34" spans="1:14" s="7" customFormat="1" ht="14.45" customHeight="1">
      <c r="A34" s="3">
        <v>31</v>
      </c>
      <c r="B34" s="1">
        <v>20210151</v>
      </c>
      <c r="C34" s="1" t="s">
        <v>15</v>
      </c>
      <c r="D34" s="1" t="s">
        <v>61</v>
      </c>
      <c r="E34" s="1" t="s">
        <v>53</v>
      </c>
      <c r="F34" s="3">
        <v>61</v>
      </c>
      <c r="G34" s="5">
        <f t="shared" si="0"/>
        <v>30.5</v>
      </c>
      <c r="H34" s="5">
        <v>71.400000000000006</v>
      </c>
      <c r="I34" s="5">
        <f t="shared" si="1"/>
        <v>35.700000000000003</v>
      </c>
      <c r="J34" s="5">
        <f t="shared" si="2"/>
        <v>66.2</v>
      </c>
      <c r="K34" s="5">
        <v>3</v>
      </c>
      <c r="L34" s="5"/>
      <c r="M34" s="5"/>
      <c r="N34" s="5"/>
    </row>
    <row r="35" spans="1:14" s="7" customFormat="1" ht="14.45" customHeight="1">
      <c r="A35" s="3">
        <v>32</v>
      </c>
      <c r="B35" s="1">
        <v>20210179</v>
      </c>
      <c r="C35" s="1" t="s">
        <v>17</v>
      </c>
      <c r="D35" s="1" t="s">
        <v>61</v>
      </c>
      <c r="E35" s="1" t="s">
        <v>53</v>
      </c>
      <c r="F35" s="3">
        <v>59</v>
      </c>
      <c r="G35" s="5">
        <f t="shared" si="0"/>
        <v>29.5</v>
      </c>
      <c r="H35" s="5">
        <v>72.400000000000006</v>
      </c>
      <c r="I35" s="5">
        <f t="shared" si="1"/>
        <v>36.200000000000003</v>
      </c>
      <c r="J35" s="5">
        <f t="shared" si="2"/>
        <v>65.7</v>
      </c>
      <c r="K35" s="5">
        <v>4</v>
      </c>
      <c r="L35" s="5"/>
      <c r="M35" s="5"/>
      <c r="N35" s="5"/>
    </row>
    <row r="36" spans="1:14" s="7" customFormat="1" ht="14.45" customHeight="1">
      <c r="A36" s="3">
        <v>33</v>
      </c>
      <c r="B36" s="1">
        <v>20210414</v>
      </c>
      <c r="C36" s="1" t="s">
        <v>26</v>
      </c>
      <c r="D36" s="1" t="s">
        <v>65</v>
      </c>
      <c r="E36" s="1" t="s">
        <v>55</v>
      </c>
      <c r="F36" s="3">
        <v>71</v>
      </c>
      <c r="G36" s="5">
        <f t="shared" ref="G36:G52" si="3">F36*0.5</f>
        <v>35.5</v>
      </c>
      <c r="H36" s="5">
        <v>84</v>
      </c>
      <c r="I36" s="5">
        <f t="shared" ref="I36:I52" si="4">H36*0.5</f>
        <v>42</v>
      </c>
      <c r="J36" s="5">
        <f t="shared" ref="J36:J52" si="5">G36+I36</f>
        <v>77.5</v>
      </c>
      <c r="K36" s="5">
        <v>1</v>
      </c>
      <c r="L36" s="5">
        <v>1</v>
      </c>
      <c r="M36" s="6" t="s">
        <v>82</v>
      </c>
      <c r="N36" s="5"/>
    </row>
    <row r="37" spans="1:14" s="7" customFormat="1" ht="14.45" customHeight="1">
      <c r="A37" s="3">
        <v>34</v>
      </c>
      <c r="B37" s="1">
        <v>20210399</v>
      </c>
      <c r="C37" s="1" t="s">
        <v>25</v>
      </c>
      <c r="D37" s="1" t="s">
        <v>65</v>
      </c>
      <c r="E37" s="1" t="s">
        <v>55</v>
      </c>
      <c r="F37" s="3">
        <v>69</v>
      </c>
      <c r="G37" s="5">
        <f t="shared" si="3"/>
        <v>34.5</v>
      </c>
      <c r="H37" s="5">
        <v>77.400000000000006</v>
      </c>
      <c r="I37" s="5">
        <f t="shared" si="4"/>
        <v>38.700000000000003</v>
      </c>
      <c r="J37" s="5">
        <f t="shared" si="5"/>
        <v>73.2</v>
      </c>
      <c r="K37" s="5">
        <v>2</v>
      </c>
      <c r="L37" s="5"/>
      <c r="M37" s="5"/>
      <c r="N37" s="5"/>
    </row>
    <row r="38" spans="1:14" s="7" customFormat="1" ht="14.45" customHeight="1">
      <c r="A38" s="3">
        <v>35</v>
      </c>
      <c r="B38" s="1">
        <v>20210385</v>
      </c>
      <c r="C38" s="1" t="s">
        <v>24</v>
      </c>
      <c r="D38" s="1" t="s">
        <v>65</v>
      </c>
      <c r="E38" s="1" t="s">
        <v>55</v>
      </c>
      <c r="F38" s="3">
        <v>65</v>
      </c>
      <c r="G38" s="5">
        <f t="shared" si="3"/>
        <v>32.5</v>
      </c>
      <c r="H38" s="5">
        <v>72.400000000000006</v>
      </c>
      <c r="I38" s="5">
        <f t="shared" si="4"/>
        <v>36.200000000000003</v>
      </c>
      <c r="J38" s="5">
        <f t="shared" si="5"/>
        <v>68.7</v>
      </c>
      <c r="K38" s="5">
        <v>3</v>
      </c>
      <c r="L38" s="5"/>
      <c r="M38" s="5"/>
      <c r="N38" s="5"/>
    </row>
    <row r="39" spans="1:14" s="7" customFormat="1" ht="14.45" customHeight="1">
      <c r="A39" s="3">
        <v>36</v>
      </c>
      <c r="B39" s="1">
        <v>20210772</v>
      </c>
      <c r="C39" s="1" t="s">
        <v>44</v>
      </c>
      <c r="D39" s="1" t="s">
        <v>65</v>
      </c>
      <c r="E39" s="1" t="s">
        <v>59</v>
      </c>
      <c r="F39" s="3">
        <v>65</v>
      </c>
      <c r="G39" s="5">
        <f t="shared" si="3"/>
        <v>32.5</v>
      </c>
      <c r="H39" s="5">
        <v>78.2</v>
      </c>
      <c r="I39" s="5">
        <f t="shared" si="4"/>
        <v>39.1</v>
      </c>
      <c r="J39" s="5">
        <f t="shared" si="5"/>
        <v>71.599999999999994</v>
      </c>
      <c r="K39" s="5">
        <v>1</v>
      </c>
      <c r="L39" s="5">
        <v>1</v>
      </c>
      <c r="M39" s="6" t="s">
        <v>82</v>
      </c>
      <c r="N39" s="5"/>
    </row>
    <row r="40" spans="1:14" s="7" customFormat="1" ht="14.45" customHeight="1">
      <c r="A40" s="3">
        <v>37</v>
      </c>
      <c r="B40" s="1">
        <v>20210756</v>
      </c>
      <c r="C40" s="1" t="s">
        <v>43</v>
      </c>
      <c r="D40" s="1" t="s">
        <v>65</v>
      </c>
      <c r="E40" s="1" t="s">
        <v>59</v>
      </c>
      <c r="F40" s="3">
        <v>66</v>
      </c>
      <c r="G40" s="5">
        <f t="shared" si="3"/>
        <v>33</v>
      </c>
      <c r="H40" s="5">
        <v>77</v>
      </c>
      <c r="I40" s="5">
        <f t="shared" si="4"/>
        <v>38.5</v>
      </c>
      <c r="J40" s="5">
        <f t="shared" si="5"/>
        <v>71.5</v>
      </c>
      <c r="K40" s="5">
        <v>2</v>
      </c>
      <c r="L40" s="5"/>
      <c r="M40" s="5"/>
      <c r="N40" s="5"/>
    </row>
    <row r="41" spans="1:14" s="7" customFormat="1" ht="14.45" customHeight="1">
      <c r="A41" s="3">
        <v>38</v>
      </c>
      <c r="B41" s="1">
        <v>20210807</v>
      </c>
      <c r="C41" s="1" t="s">
        <v>48</v>
      </c>
      <c r="D41" s="1" t="s">
        <v>65</v>
      </c>
      <c r="E41" s="1" t="s">
        <v>59</v>
      </c>
      <c r="F41" s="3">
        <v>65</v>
      </c>
      <c r="G41" s="5">
        <f t="shared" si="3"/>
        <v>32.5</v>
      </c>
      <c r="H41" s="5">
        <v>76.400000000000006</v>
      </c>
      <c r="I41" s="5">
        <f t="shared" si="4"/>
        <v>38.200000000000003</v>
      </c>
      <c r="J41" s="5">
        <f t="shared" si="5"/>
        <v>70.7</v>
      </c>
      <c r="K41" s="5">
        <v>3</v>
      </c>
      <c r="L41" s="5"/>
      <c r="M41" s="5"/>
      <c r="N41" s="5"/>
    </row>
    <row r="42" spans="1:14" s="7" customFormat="1" ht="14.45" customHeight="1">
      <c r="A42" s="3">
        <v>39</v>
      </c>
      <c r="B42" s="1">
        <v>20210803</v>
      </c>
      <c r="C42" s="1" t="s">
        <v>47</v>
      </c>
      <c r="D42" s="1" t="s">
        <v>65</v>
      </c>
      <c r="E42" s="1" t="s">
        <v>59</v>
      </c>
      <c r="F42" s="3">
        <v>67</v>
      </c>
      <c r="G42" s="5">
        <f t="shared" si="3"/>
        <v>33.5</v>
      </c>
      <c r="H42" s="5">
        <v>73.400000000000006</v>
      </c>
      <c r="I42" s="5">
        <f t="shared" si="4"/>
        <v>36.700000000000003</v>
      </c>
      <c r="J42" s="5">
        <f t="shared" si="5"/>
        <v>70.2</v>
      </c>
      <c r="K42" s="5">
        <v>4</v>
      </c>
      <c r="L42" s="5"/>
      <c r="M42" s="5"/>
      <c r="N42" s="5"/>
    </row>
    <row r="43" spans="1:14" s="7" customFormat="1" ht="14.45" customHeight="1">
      <c r="A43" s="3">
        <v>40</v>
      </c>
      <c r="B43" s="1">
        <v>20210788</v>
      </c>
      <c r="C43" s="1" t="s">
        <v>45</v>
      </c>
      <c r="D43" s="1" t="s">
        <v>65</v>
      </c>
      <c r="E43" s="1" t="s">
        <v>59</v>
      </c>
      <c r="F43" s="3">
        <v>65</v>
      </c>
      <c r="G43" s="5">
        <f t="shared" si="3"/>
        <v>32.5</v>
      </c>
      <c r="H43" s="5">
        <v>75.2</v>
      </c>
      <c r="I43" s="5">
        <f t="shared" si="4"/>
        <v>37.6</v>
      </c>
      <c r="J43" s="5">
        <f t="shared" si="5"/>
        <v>70.099999999999994</v>
      </c>
      <c r="K43" s="5">
        <v>5</v>
      </c>
      <c r="L43" s="5"/>
      <c r="M43" s="5"/>
      <c r="N43" s="5"/>
    </row>
    <row r="44" spans="1:14" s="7" customFormat="1" ht="14.45" customHeight="1">
      <c r="A44" s="3">
        <v>41</v>
      </c>
      <c r="B44" s="1">
        <v>20210438</v>
      </c>
      <c r="C44" s="1" t="s">
        <v>29</v>
      </c>
      <c r="D44" s="1" t="s">
        <v>66</v>
      </c>
      <c r="E44" s="1" t="s">
        <v>55</v>
      </c>
      <c r="F44" s="3">
        <v>62</v>
      </c>
      <c r="G44" s="5">
        <f t="shared" si="3"/>
        <v>31</v>
      </c>
      <c r="H44" s="5">
        <v>80.8</v>
      </c>
      <c r="I44" s="5">
        <f t="shared" si="4"/>
        <v>40.4</v>
      </c>
      <c r="J44" s="5">
        <f t="shared" si="5"/>
        <v>71.400000000000006</v>
      </c>
      <c r="K44" s="5">
        <v>1</v>
      </c>
      <c r="L44" s="5">
        <v>1</v>
      </c>
      <c r="M44" s="6" t="s">
        <v>82</v>
      </c>
      <c r="N44" s="5"/>
    </row>
    <row r="45" spans="1:14" s="7" customFormat="1" ht="14.45" customHeight="1">
      <c r="A45" s="3">
        <v>42</v>
      </c>
      <c r="B45" s="1">
        <v>20210425</v>
      </c>
      <c r="C45" s="1" t="s">
        <v>27</v>
      </c>
      <c r="D45" s="1" t="s">
        <v>66</v>
      </c>
      <c r="E45" s="1" t="s">
        <v>55</v>
      </c>
      <c r="F45" s="3">
        <v>58</v>
      </c>
      <c r="G45" s="5">
        <f t="shared" si="3"/>
        <v>29</v>
      </c>
      <c r="H45" s="5">
        <v>81.2</v>
      </c>
      <c r="I45" s="5">
        <f t="shared" si="4"/>
        <v>40.6</v>
      </c>
      <c r="J45" s="5">
        <f t="shared" si="5"/>
        <v>69.599999999999994</v>
      </c>
      <c r="K45" s="5">
        <v>2</v>
      </c>
      <c r="L45" s="5"/>
      <c r="M45" s="5"/>
      <c r="N45" s="5"/>
    </row>
    <row r="46" spans="1:14" s="7" customFormat="1" ht="14.45" customHeight="1">
      <c r="A46" s="3">
        <v>43</v>
      </c>
      <c r="B46" s="1">
        <v>20210436</v>
      </c>
      <c r="C46" s="1" t="s">
        <v>28</v>
      </c>
      <c r="D46" s="1" t="s">
        <v>66</v>
      </c>
      <c r="E46" s="1" t="s">
        <v>55</v>
      </c>
      <c r="F46" s="3">
        <v>62</v>
      </c>
      <c r="G46" s="5">
        <f t="shared" si="3"/>
        <v>31</v>
      </c>
      <c r="H46" s="5">
        <v>70.400000000000006</v>
      </c>
      <c r="I46" s="5">
        <f t="shared" si="4"/>
        <v>35.200000000000003</v>
      </c>
      <c r="J46" s="5">
        <f t="shared" si="5"/>
        <v>66.2</v>
      </c>
      <c r="K46" s="5">
        <v>3</v>
      </c>
      <c r="L46" s="5"/>
      <c r="M46" s="5"/>
      <c r="N46" s="5"/>
    </row>
    <row r="47" spans="1:14" s="7" customFormat="1" ht="14.45" customHeight="1">
      <c r="A47" s="3">
        <v>44</v>
      </c>
      <c r="B47" s="1">
        <v>20210644</v>
      </c>
      <c r="C47" s="1" t="s">
        <v>42</v>
      </c>
      <c r="D47" s="1" t="s">
        <v>68</v>
      </c>
      <c r="E47" s="1" t="s">
        <v>58</v>
      </c>
      <c r="F47" s="3">
        <v>83</v>
      </c>
      <c r="G47" s="5">
        <f t="shared" si="3"/>
        <v>41.5</v>
      </c>
      <c r="H47" s="5">
        <v>89.8</v>
      </c>
      <c r="I47" s="5">
        <f t="shared" si="4"/>
        <v>44.9</v>
      </c>
      <c r="J47" s="5">
        <f t="shared" si="5"/>
        <v>86.4</v>
      </c>
      <c r="K47" s="5">
        <v>1</v>
      </c>
      <c r="L47" s="5">
        <v>1</v>
      </c>
      <c r="M47" s="6" t="s">
        <v>82</v>
      </c>
      <c r="N47" s="5"/>
    </row>
    <row r="48" spans="1:14" s="7" customFormat="1" ht="14.45" customHeight="1">
      <c r="A48" s="3">
        <v>45</v>
      </c>
      <c r="B48" s="1">
        <v>20210626</v>
      </c>
      <c r="C48" s="1" t="s">
        <v>40</v>
      </c>
      <c r="D48" s="1" t="s">
        <v>68</v>
      </c>
      <c r="E48" s="1" t="s">
        <v>58</v>
      </c>
      <c r="F48" s="3">
        <v>73</v>
      </c>
      <c r="G48" s="5">
        <f t="shared" si="3"/>
        <v>36.5</v>
      </c>
      <c r="H48" s="5">
        <v>79.400000000000006</v>
      </c>
      <c r="I48" s="5">
        <f t="shared" si="4"/>
        <v>39.700000000000003</v>
      </c>
      <c r="J48" s="5">
        <f t="shared" si="5"/>
        <v>76.2</v>
      </c>
      <c r="K48" s="5">
        <v>2</v>
      </c>
      <c r="L48" s="5"/>
      <c r="M48" s="5"/>
      <c r="N48" s="5"/>
    </row>
    <row r="49" spans="1:14" s="7" customFormat="1" ht="14.45" customHeight="1">
      <c r="A49" s="3">
        <v>46</v>
      </c>
      <c r="B49" s="1">
        <v>20210638</v>
      </c>
      <c r="C49" s="1" t="s">
        <v>41</v>
      </c>
      <c r="D49" s="1" t="s">
        <v>68</v>
      </c>
      <c r="E49" s="1" t="s">
        <v>58</v>
      </c>
      <c r="F49" s="3">
        <v>76</v>
      </c>
      <c r="G49" s="5">
        <f t="shared" si="3"/>
        <v>38</v>
      </c>
      <c r="H49" s="5">
        <v>0</v>
      </c>
      <c r="I49" s="5">
        <f t="shared" si="4"/>
        <v>0</v>
      </c>
      <c r="J49" s="5">
        <f t="shared" si="5"/>
        <v>38</v>
      </c>
      <c r="K49" s="5">
        <v>3</v>
      </c>
      <c r="L49" s="5"/>
      <c r="M49" s="5"/>
      <c r="N49" s="6" t="s">
        <v>81</v>
      </c>
    </row>
    <row r="50" spans="1:14" s="7" customFormat="1" ht="14.45" customHeight="1">
      <c r="A50" s="3">
        <v>47</v>
      </c>
      <c r="B50" s="1">
        <v>20210041</v>
      </c>
      <c r="C50" s="1" t="s">
        <v>10</v>
      </c>
      <c r="D50" s="1" t="s">
        <v>63</v>
      </c>
      <c r="E50" s="1" t="s">
        <v>51</v>
      </c>
      <c r="F50" s="3">
        <v>50</v>
      </c>
      <c r="G50" s="5">
        <f t="shared" si="3"/>
        <v>25</v>
      </c>
      <c r="H50" s="5">
        <v>84.8</v>
      </c>
      <c r="I50" s="5">
        <f t="shared" si="4"/>
        <v>42.4</v>
      </c>
      <c r="J50" s="5">
        <f t="shared" si="5"/>
        <v>67.400000000000006</v>
      </c>
      <c r="K50" s="5">
        <v>1</v>
      </c>
      <c r="L50" s="5">
        <v>1</v>
      </c>
      <c r="M50" s="6" t="s">
        <v>82</v>
      </c>
      <c r="N50" s="5"/>
    </row>
    <row r="51" spans="1:14" s="7" customFormat="1" ht="14.45" customHeight="1">
      <c r="A51" s="3">
        <v>48</v>
      </c>
      <c r="B51" s="1">
        <v>20210034</v>
      </c>
      <c r="C51" s="1" t="s">
        <v>9</v>
      </c>
      <c r="D51" s="1" t="s">
        <v>63</v>
      </c>
      <c r="E51" s="1" t="s">
        <v>51</v>
      </c>
      <c r="F51" s="3">
        <v>41</v>
      </c>
      <c r="G51" s="5">
        <f t="shared" si="3"/>
        <v>20.5</v>
      </c>
      <c r="H51" s="5">
        <v>84</v>
      </c>
      <c r="I51" s="5">
        <f t="shared" si="4"/>
        <v>42</v>
      </c>
      <c r="J51" s="5">
        <f t="shared" si="5"/>
        <v>62.5</v>
      </c>
      <c r="K51" s="5">
        <v>2</v>
      </c>
      <c r="L51" s="5"/>
      <c r="M51" s="5"/>
      <c r="N51" s="5"/>
    </row>
    <row r="52" spans="1:14" s="7" customFormat="1" ht="14.45" customHeight="1">
      <c r="A52" s="3">
        <v>49</v>
      </c>
      <c r="B52" s="1">
        <v>20210031</v>
      </c>
      <c r="C52" s="1" t="s">
        <v>8</v>
      </c>
      <c r="D52" s="1" t="s">
        <v>63</v>
      </c>
      <c r="E52" s="1" t="s">
        <v>51</v>
      </c>
      <c r="F52" s="3">
        <v>42</v>
      </c>
      <c r="G52" s="5">
        <f t="shared" si="3"/>
        <v>21</v>
      </c>
      <c r="H52" s="5">
        <v>77.2</v>
      </c>
      <c r="I52" s="5">
        <f t="shared" si="4"/>
        <v>38.6</v>
      </c>
      <c r="J52" s="5">
        <f t="shared" si="5"/>
        <v>59.6</v>
      </c>
      <c r="K52" s="5">
        <v>3</v>
      </c>
      <c r="L52" s="5"/>
      <c r="M52" s="5"/>
      <c r="N52" s="5"/>
    </row>
  </sheetData>
  <autoFilter ref="A3:K52"/>
  <sortState ref="A4:N52">
    <sortCondition ref="D4:D52"/>
    <sortCondition ref="E4:E52"/>
    <sortCondition ref="K4:K52"/>
  </sortState>
  <mergeCells count="13">
    <mergeCell ref="A1:N1"/>
    <mergeCell ref="F2:G2"/>
    <mergeCell ref="H2:I2"/>
    <mergeCell ref="J2:J3"/>
    <mergeCell ref="K2:K3"/>
    <mergeCell ref="E2:E3"/>
    <mergeCell ref="B2:B3"/>
    <mergeCell ref="A2:A3"/>
    <mergeCell ref="D2:D3"/>
    <mergeCell ref="L2:L3"/>
    <mergeCell ref="M2:M3"/>
    <mergeCell ref="C2:C3"/>
    <mergeCell ref="N2:N3"/>
  </mergeCells>
  <phoneticPr fontId="24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115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特岗教师招聘总成绩排名及进入体检人员名单</vt:lpstr>
      <vt:lpstr>特岗教师招聘总成绩排名及进入体检人员名单!Print_Titles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cp:lastPrinted>2021-07-31T03:17:24Z</cp:lastPrinted>
  <dcterms:created xsi:type="dcterms:W3CDTF">2008-09-11T17:22:00Z</dcterms:created>
  <dcterms:modified xsi:type="dcterms:W3CDTF">2021-08-02T06:03:04Z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8D7018E676CC49C0AF1D32E926E60DDD</vt:lpwstr>
  </property>
</Properties>
</file>