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<sst xmlns="http://schemas.openxmlformats.org/spreadsheetml/2006/main" count="193" uniqueCount="76">
  <si>
    <t>合川区2021年招募“三支一扶”人员总成绩及进入体检人员公布表</t>
  </si>
  <si>
    <t>序号</t>
  </si>
  <si>
    <t>准考证号</t>
  </si>
  <si>
    <t>报考部门</t>
  </si>
  <si>
    <t>报考职位</t>
  </si>
  <si>
    <t>笔试成绩</t>
  </si>
  <si>
    <r>
      <t>折后成绩</t>
    </r>
    <r>
      <rPr>
        <b/>
        <sz val="10"/>
        <color indexed="8"/>
        <rFont val="Verdana"/>
        <family val="2"/>
      </rPr>
      <t>(</t>
    </r>
    <r>
      <rPr>
        <b/>
        <sz val="10"/>
        <color indexed="8"/>
        <rFont val="宋体"/>
        <family val="0"/>
      </rPr>
      <t>笔试成绩</t>
    </r>
    <r>
      <rPr>
        <b/>
        <sz val="10"/>
        <color indexed="8"/>
        <rFont val="Verdana"/>
        <family val="2"/>
      </rPr>
      <t>×60%)</t>
    </r>
  </si>
  <si>
    <t>面试成绩</t>
  </si>
  <si>
    <r>
      <t>折后成绩</t>
    </r>
    <r>
      <rPr>
        <b/>
        <sz val="10"/>
        <color indexed="8"/>
        <rFont val="Verdana"/>
        <family val="2"/>
      </rPr>
      <t>(</t>
    </r>
    <r>
      <rPr>
        <b/>
        <sz val="10"/>
        <color indexed="8"/>
        <rFont val="宋体"/>
        <family val="0"/>
      </rPr>
      <t>面试成绩</t>
    </r>
    <r>
      <rPr>
        <b/>
        <sz val="10"/>
        <color indexed="8"/>
        <rFont val="Verdana"/>
        <family val="2"/>
      </rPr>
      <t>×40%)</t>
    </r>
  </si>
  <si>
    <t>总成绩</t>
  </si>
  <si>
    <t>是否进入体检</t>
  </si>
  <si>
    <t>12031122524</t>
  </si>
  <si>
    <t>合川区医疗卫生机构</t>
  </si>
  <si>
    <t>岗位1</t>
  </si>
  <si>
    <t>是</t>
  </si>
  <si>
    <t>12031041703</t>
  </si>
  <si>
    <t>岗位5</t>
  </si>
  <si>
    <t>放弃</t>
  </si>
  <si>
    <t>否</t>
  </si>
  <si>
    <t>12031130922</t>
  </si>
  <si>
    <t>12031171809</t>
  </si>
  <si>
    <t>岗位6</t>
  </si>
  <si>
    <t>12031150926</t>
  </si>
  <si>
    <t>12031050619</t>
  </si>
  <si>
    <t>岗位7</t>
  </si>
  <si>
    <t>12031243830</t>
  </si>
  <si>
    <t>12031150311</t>
  </si>
  <si>
    <t>岗位8</t>
  </si>
  <si>
    <t>12031131220</t>
  </si>
  <si>
    <t>12031219027</t>
  </si>
  <si>
    <t>岗位9</t>
  </si>
  <si>
    <t>12031132830</t>
  </si>
  <si>
    <t>12031243529</t>
  </si>
  <si>
    <t>合川区农技服务机构</t>
  </si>
  <si>
    <t>12031131906</t>
  </si>
  <si>
    <t>12031052004</t>
  </si>
  <si>
    <t>岗位2</t>
  </si>
  <si>
    <t>12031132321</t>
  </si>
  <si>
    <t xml:space="preserve"> </t>
  </si>
  <si>
    <t>12031203920</t>
  </si>
  <si>
    <t>岗位3</t>
  </si>
  <si>
    <t>12031140607</t>
  </si>
  <si>
    <t>12031091415</t>
  </si>
  <si>
    <t>岗位4</t>
  </si>
  <si>
    <t>12031233117</t>
  </si>
  <si>
    <t>12031121115</t>
  </si>
  <si>
    <t>12031030419</t>
  </si>
  <si>
    <t>12031214616</t>
  </si>
  <si>
    <t>12031253029</t>
  </si>
  <si>
    <t>12031060106</t>
  </si>
  <si>
    <t>合川区就业和社会保障服务机构</t>
  </si>
  <si>
    <t>12031121809</t>
  </si>
  <si>
    <t>12031204905</t>
  </si>
  <si>
    <t>12031196601</t>
  </si>
  <si>
    <t>12031212514</t>
  </si>
  <si>
    <t>12031091207</t>
  </si>
  <si>
    <t>合川区文化服务机构</t>
  </si>
  <si>
    <t>12031020127</t>
  </si>
  <si>
    <t>12031112101</t>
  </si>
  <si>
    <t>12031151020</t>
  </si>
  <si>
    <t>12031071401</t>
  </si>
  <si>
    <t>12031121327</t>
  </si>
  <si>
    <t>12031157122</t>
  </si>
  <si>
    <t>合川区扶贫服务机构</t>
  </si>
  <si>
    <t>12031210502</t>
  </si>
  <si>
    <t>12031151323</t>
  </si>
  <si>
    <t>12031150801</t>
  </si>
  <si>
    <t>合川区水利、农林服务机构</t>
  </si>
  <si>
    <t>12031222427</t>
  </si>
  <si>
    <t>12031050806</t>
  </si>
  <si>
    <t>12031253912</t>
  </si>
  <si>
    <t>12031170105</t>
  </si>
  <si>
    <t>合川区其他机构</t>
  </si>
  <si>
    <t>12031132029</t>
  </si>
  <si>
    <t>12031080517</t>
  </si>
  <si>
    <t>12031040405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</si>
</sst>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方正小标宋_GBK"/>
      <family val="4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32" borderId="0" xfId="0" applyFont="1" applyFill="1" applyAlignment="1">
      <alignment/>
    </xf>
    <xf numFmtId="0" fontId="48" fillId="32" borderId="0" xfId="0" applyFont="1" applyFill="1" applyAlignment="1">
      <alignment/>
    </xf>
    <xf numFmtId="0" fontId="48" fillId="32" borderId="0" xfId="0" applyFont="1" applyFill="1" applyAlignment="1">
      <alignment horizontal="center"/>
    </xf>
    <xf numFmtId="0" fontId="48" fillId="32" borderId="0" xfId="0" applyFont="1" applyFill="1" applyAlignment="1">
      <alignment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/>
    </xf>
    <xf numFmtId="49" fontId="52" fillId="32" borderId="11" xfId="0" applyNumberFormat="1" applyFont="1" applyFill="1" applyBorder="1" applyAlignment="1">
      <alignment horizontal="center" vertical="center"/>
    </xf>
    <xf numFmtId="176" fontId="52" fillId="32" borderId="11" xfId="0" applyNumberFormat="1" applyFont="1" applyFill="1" applyBorder="1" applyAlignment="1">
      <alignment horizontal="center"/>
    </xf>
    <xf numFmtId="176" fontId="50" fillId="32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G26" sqref="G26:G30"/>
    </sheetView>
  </sheetViews>
  <sheetFormatPr defaultColWidth="9.00390625" defaultRowHeight="14.25"/>
  <cols>
    <col min="1" max="1" width="7.875" style="4" customWidth="1"/>
    <col min="2" max="2" width="15.25390625" style="5" customWidth="1"/>
    <col min="3" max="3" width="30.00390625" style="5" customWidth="1"/>
    <col min="4" max="4" width="11.50390625" style="5" customWidth="1"/>
    <col min="5" max="5" width="10.50390625" style="5" customWidth="1"/>
    <col min="6" max="6" width="12.50390625" style="5" customWidth="1"/>
    <col min="7" max="7" width="10.00390625" style="5" customWidth="1"/>
    <col min="8" max="8" width="12.50390625" style="5" customWidth="1"/>
    <col min="9" max="9" width="9.875" style="5" customWidth="1"/>
    <col min="10" max="10" width="8.25390625" style="5" customWidth="1"/>
    <col min="11" max="16384" width="9.00390625" style="5" customWidth="1"/>
  </cols>
  <sheetData>
    <row r="1" spans="1:10" ht="47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44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12" t="s">
        <v>9</v>
      </c>
      <c r="J2" s="7" t="s">
        <v>10</v>
      </c>
    </row>
    <row r="3" spans="1:10" s="3" customFormat="1" ht="15.75" customHeight="1">
      <c r="A3" s="9">
        <v>1</v>
      </c>
      <c r="B3" s="10" t="s">
        <v>11</v>
      </c>
      <c r="C3" s="9" t="s">
        <v>12</v>
      </c>
      <c r="D3" s="9" t="s">
        <v>13</v>
      </c>
      <c r="E3" s="9">
        <v>62</v>
      </c>
      <c r="F3" s="11">
        <f aca="true" t="shared" si="0" ref="F3:F6">E3*60%</f>
        <v>37.199999999999996</v>
      </c>
      <c r="G3" s="11">
        <v>76.7</v>
      </c>
      <c r="H3" s="11">
        <f aca="true" t="shared" si="1" ref="H3:H6">G3*40%</f>
        <v>30.680000000000003</v>
      </c>
      <c r="I3" s="11">
        <f aca="true" t="shared" si="2" ref="I3:I6">F3+H3</f>
        <v>67.88</v>
      </c>
      <c r="J3" s="9" t="s">
        <v>14</v>
      </c>
    </row>
    <row r="4" spans="1:10" s="3" customFormat="1" ht="15.75" customHeight="1">
      <c r="A4" s="9">
        <v>2</v>
      </c>
      <c r="B4" s="10" t="s">
        <v>15</v>
      </c>
      <c r="C4" s="9" t="s">
        <v>12</v>
      </c>
      <c r="D4" s="9" t="s">
        <v>16</v>
      </c>
      <c r="E4" s="9">
        <v>78</v>
      </c>
      <c r="F4" s="11">
        <f t="shared" si="0"/>
        <v>46.8</v>
      </c>
      <c r="G4" s="11" t="s">
        <v>17</v>
      </c>
      <c r="H4" s="11">
        <v>0</v>
      </c>
      <c r="I4" s="11">
        <f t="shared" si="2"/>
        <v>46.8</v>
      </c>
      <c r="J4" s="9" t="s">
        <v>18</v>
      </c>
    </row>
    <row r="5" spans="1:10" s="3" customFormat="1" ht="15.75" customHeight="1">
      <c r="A5" s="9">
        <v>3</v>
      </c>
      <c r="B5" s="10" t="s">
        <v>19</v>
      </c>
      <c r="C5" s="9" t="s">
        <v>12</v>
      </c>
      <c r="D5" s="9" t="s">
        <v>16</v>
      </c>
      <c r="E5" s="9">
        <v>72</v>
      </c>
      <c r="F5" s="11">
        <f t="shared" si="0"/>
        <v>43.199999999999996</v>
      </c>
      <c r="G5" s="11">
        <v>76.8</v>
      </c>
      <c r="H5" s="11">
        <f t="shared" si="1"/>
        <v>30.72</v>
      </c>
      <c r="I5" s="11">
        <f t="shared" si="2"/>
        <v>73.91999999999999</v>
      </c>
      <c r="J5" s="9" t="s">
        <v>14</v>
      </c>
    </row>
    <row r="6" spans="1:10" s="3" customFormat="1" ht="15.75" customHeight="1">
      <c r="A6" s="9">
        <v>4</v>
      </c>
      <c r="B6" s="10" t="s">
        <v>20</v>
      </c>
      <c r="C6" s="9" t="s">
        <v>12</v>
      </c>
      <c r="D6" s="9" t="s">
        <v>21</v>
      </c>
      <c r="E6" s="9">
        <v>57.5</v>
      </c>
      <c r="F6" s="11">
        <f t="shared" si="0"/>
        <v>34.5</v>
      </c>
      <c r="G6" s="11">
        <v>75.5</v>
      </c>
      <c r="H6" s="11">
        <f t="shared" si="1"/>
        <v>30.200000000000003</v>
      </c>
      <c r="I6" s="11">
        <f t="shared" si="2"/>
        <v>64.7</v>
      </c>
      <c r="J6" s="9" t="s">
        <v>14</v>
      </c>
    </row>
    <row r="7" spans="1:10" s="3" customFormat="1" ht="15.75" customHeight="1">
      <c r="A7" s="9">
        <v>5</v>
      </c>
      <c r="B7" s="10" t="s">
        <v>22</v>
      </c>
      <c r="C7" s="9" t="s">
        <v>12</v>
      </c>
      <c r="D7" s="9" t="s">
        <v>21</v>
      </c>
      <c r="E7" s="9">
        <v>53</v>
      </c>
      <c r="F7" s="11">
        <f aca="true" t="shared" si="3" ref="F7:F47">E7*60%</f>
        <v>31.799999999999997</v>
      </c>
      <c r="G7" s="11">
        <v>77.2</v>
      </c>
      <c r="H7" s="11">
        <f aca="true" t="shared" si="4" ref="H7:H20">G7*40%</f>
        <v>30.880000000000003</v>
      </c>
      <c r="I7" s="11">
        <f aca="true" t="shared" si="5" ref="I7:I20">F7+H7</f>
        <v>62.68</v>
      </c>
      <c r="J7" s="9" t="s">
        <v>18</v>
      </c>
    </row>
    <row r="8" spans="1:10" s="3" customFormat="1" ht="15.75" customHeight="1">
      <c r="A8" s="9">
        <v>6</v>
      </c>
      <c r="B8" s="10" t="s">
        <v>23</v>
      </c>
      <c r="C8" s="9" t="s">
        <v>12</v>
      </c>
      <c r="D8" s="9" t="s">
        <v>24</v>
      </c>
      <c r="E8" s="9">
        <v>61</v>
      </c>
      <c r="F8" s="11">
        <f t="shared" si="3"/>
        <v>36.6</v>
      </c>
      <c r="G8" s="11">
        <v>75.9</v>
      </c>
      <c r="H8" s="11">
        <f t="shared" si="4"/>
        <v>30.360000000000003</v>
      </c>
      <c r="I8" s="11">
        <f t="shared" si="5"/>
        <v>66.96000000000001</v>
      </c>
      <c r="J8" s="9" t="s">
        <v>14</v>
      </c>
    </row>
    <row r="9" spans="1:10" s="3" customFormat="1" ht="15.75" customHeight="1">
      <c r="A9" s="9">
        <v>7</v>
      </c>
      <c r="B9" s="10" t="s">
        <v>25</v>
      </c>
      <c r="C9" s="9" t="s">
        <v>12</v>
      </c>
      <c r="D9" s="9" t="s">
        <v>24</v>
      </c>
      <c r="E9" s="9">
        <v>57</v>
      </c>
      <c r="F9" s="11">
        <f t="shared" si="3"/>
        <v>34.199999999999996</v>
      </c>
      <c r="G9" s="11">
        <v>75.3</v>
      </c>
      <c r="H9" s="11">
        <f t="shared" si="4"/>
        <v>30.12</v>
      </c>
      <c r="I9" s="11">
        <f t="shared" si="5"/>
        <v>64.32</v>
      </c>
      <c r="J9" s="9" t="s">
        <v>18</v>
      </c>
    </row>
    <row r="10" spans="1:10" s="3" customFormat="1" ht="15.75" customHeight="1">
      <c r="A10" s="9">
        <v>8</v>
      </c>
      <c r="B10" s="10" t="s">
        <v>26</v>
      </c>
      <c r="C10" s="9" t="s">
        <v>12</v>
      </c>
      <c r="D10" s="9" t="s">
        <v>27</v>
      </c>
      <c r="E10" s="9">
        <v>53.5</v>
      </c>
      <c r="F10" s="11">
        <f t="shared" si="3"/>
        <v>32.1</v>
      </c>
      <c r="G10" s="11">
        <v>77.8</v>
      </c>
      <c r="H10" s="11">
        <f t="shared" si="4"/>
        <v>31.12</v>
      </c>
      <c r="I10" s="11">
        <f t="shared" si="5"/>
        <v>63.22</v>
      </c>
      <c r="J10" s="9" t="s">
        <v>18</v>
      </c>
    </row>
    <row r="11" spans="1:10" s="3" customFormat="1" ht="15.75" customHeight="1">
      <c r="A11" s="9">
        <v>9</v>
      </c>
      <c r="B11" s="10" t="s">
        <v>28</v>
      </c>
      <c r="C11" s="9" t="s">
        <v>12</v>
      </c>
      <c r="D11" s="9" t="s">
        <v>27</v>
      </c>
      <c r="E11" s="9">
        <v>53.5</v>
      </c>
      <c r="F11" s="11">
        <f t="shared" si="3"/>
        <v>32.1</v>
      </c>
      <c r="G11" s="11">
        <v>83.7</v>
      </c>
      <c r="H11" s="11">
        <f t="shared" si="4"/>
        <v>33.480000000000004</v>
      </c>
      <c r="I11" s="11">
        <f t="shared" si="5"/>
        <v>65.58000000000001</v>
      </c>
      <c r="J11" s="9" t="s">
        <v>14</v>
      </c>
    </row>
    <row r="12" spans="1:10" s="3" customFormat="1" ht="15.75" customHeight="1">
      <c r="A12" s="9">
        <v>10</v>
      </c>
      <c r="B12" s="10" t="s">
        <v>29</v>
      </c>
      <c r="C12" s="9" t="s">
        <v>12</v>
      </c>
      <c r="D12" s="9" t="s">
        <v>30</v>
      </c>
      <c r="E12" s="9">
        <v>56.5</v>
      </c>
      <c r="F12" s="11">
        <f t="shared" si="3"/>
        <v>33.9</v>
      </c>
      <c r="G12" s="11">
        <v>79.8</v>
      </c>
      <c r="H12" s="11">
        <f t="shared" si="4"/>
        <v>31.92</v>
      </c>
      <c r="I12" s="11">
        <f t="shared" si="5"/>
        <v>65.82</v>
      </c>
      <c r="J12" s="9" t="s">
        <v>14</v>
      </c>
    </row>
    <row r="13" spans="1:10" s="3" customFormat="1" ht="15.75" customHeight="1">
      <c r="A13" s="9">
        <v>11</v>
      </c>
      <c r="B13" s="10" t="s">
        <v>31</v>
      </c>
      <c r="C13" s="9" t="s">
        <v>12</v>
      </c>
      <c r="D13" s="9" t="s">
        <v>30</v>
      </c>
      <c r="E13" s="9">
        <v>54</v>
      </c>
      <c r="F13" s="11">
        <f t="shared" si="3"/>
        <v>32.4</v>
      </c>
      <c r="G13" s="11">
        <v>77.6</v>
      </c>
      <c r="H13" s="11">
        <f t="shared" si="4"/>
        <v>31.04</v>
      </c>
      <c r="I13" s="11">
        <f t="shared" si="5"/>
        <v>63.44</v>
      </c>
      <c r="J13" s="9" t="s">
        <v>18</v>
      </c>
    </row>
    <row r="14" spans="1:10" s="3" customFormat="1" ht="15.75" customHeight="1">
      <c r="A14" s="9">
        <v>12</v>
      </c>
      <c r="B14" s="10" t="s">
        <v>32</v>
      </c>
      <c r="C14" s="9" t="s">
        <v>33</v>
      </c>
      <c r="D14" s="9" t="s">
        <v>13</v>
      </c>
      <c r="E14" s="9">
        <v>74.5</v>
      </c>
      <c r="F14" s="11">
        <f t="shared" si="3"/>
        <v>44.699999999999996</v>
      </c>
      <c r="G14" s="11">
        <v>79.6</v>
      </c>
      <c r="H14" s="11">
        <f t="shared" si="4"/>
        <v>31.84</v>
      </c>
      <c r="I14" s="11">
        <f t="shared" si="5"/>
        <v>76.53999999999999</v>
      </c>
      <c r="J14" s="9" t="s">
        <v>14</v>
      </c>
    </row>
    <row r="15" spans="1:10" s="3" customFormat="1" ht="17.25" customHeight="1">
      <c r="A15" s="9">
        <v>13</v>
      </c>
      <c r="B15" s="10" t="s">
        <v>34</v>
      </c>
      <c r="C15" s="9" t="s">
        <v>33</v>
      </c>
      <c r="D15" s="9" t="s">
        <v>13</v>
      </c>
      <c r="E15" s="9">
        <v>64</v>
      </c>
      <c r="F15" s="11">
        <f t="shared" si="3"/>
        <v>38.4</v>
      </c>
      <c r="G15" s="11">
        <v>77</v>
      </c>
      <c r="H15" s="11">
        <f t="shared" si="4"/>
        <v>30.8</v>
      </c>
      <c r="I15" s="11">
        <f t="shared" si="5"/>
        <v>69.2</v>
      </c>
      <c r="J15" s="9" t="s">
        <v>18</v>
      </c>
    </row>
    <row r="16" spans="1:10" s="3" customFormat="1" ht="15.75" customHeight="1">
      <c r="A16" s="9">
        <v>14</v>
      </c>
      <c r="B16" s="10" t="s">
        <v>35</v>
      </c>
      <c r="C16" s="9" t="s">
        <v>33</v>
      </c>
      <c r="D16" s="9" t="s">
        <v>36</v>
      </c>
      <c r="E16" s="9">
        <v>78</v>
      </c>
      <c r="F16" s="11">
        <f t="shared" si="3"/>
        <v>46.8</v>
      </c>
      <c r="G16" s="11">
        <v>77.8</v>
      </c>
      <c r="H16" s="11">
        <f t="shared" si="4"/>
        <v>31.12</v>
      </c>
      <c r="I16" s="11">
        <f t="shared" si="5"/>
        <v>77.92</v>
      </c>
      <c r="J16" s="9" t="s">
        <v>14</v>
      </c>
    </row>
    <row r="17" spans="1:11" s="3" customFormat="1" ht="15.75" customHeight="1">
      <c r="A17" s="9">
        <v>15</v>
      </c>
      <c r="B17" s="10" t="s">
        <v>37</v>
      </c>
      <c r="C17" s="9" t="s">
        <v>33</v>
      </c>
      <c r="D17" s="9" t="s">
        <v>36</v>
      </c>
      <c r="E17" s="9">
        <v>64</v>
      </c>
      <c r="F17" s="11">
        <f t="shared" si="3"/>
        <v>38.4</v>
      </c>
      <c r="G17" s="11">
        <v>78.4</v>
      </c>
      <c r="H17" s="11">
        <f t="shared" si="4"/>
        <v>31.360000000000003</v>
      </c>
      <c r="I17" s="11">
        <f t="shared" si="5"/>
        <v>69.76</v>
      </c>
      <c r="J17" s="9" t="s">
        <v>18</v>
      </c>
      <c r="K17" s="3" t="s">
        <v>38</v>
      </c>
    </row>
    <row r="18" spans="1:10" s="3" customFormat="1" ht="15.75" customHeight="1">
      <c r="A18" s="9">
        <v>16</v>
      </c>
      <c r="B18" s="10" t="s">
        <v>39</v>
      </c>
      <c r="C18" s="9" t="s">
        <v>33</v>
      </c>
      <c r="D18" s="9" t="s">
        <v>40</v>
      </c>
      <c r="E18" s="9">
        <v>68.5</v>
      </c>
      <c r="F18" s="11">
        <f t="shared" si="3"/>
        <v>41.1</v>
      </c>
      <c r="G18" s="11">
        <v>79.6</v>
      </c>
      <c r="H18" s="11">
        <f t="shared" si="4"/>
        <v>31.84</v>
      </c>
      <c r="I18" s="11">
        <f aca="true" t="shared" si="6" ref="I18:I47">F18+H18</f>
        <v>72.94</v>
      </c>
      <c r="J18" s="9" t="s">
        <v>14</v>
      </c>
    </row>
    <row r="19" spans="1:10" s="3" customFormat="1" ht="15.75" customHeight="1">
      <c r="A19" s="9">
        <v>17</v>
      </c>
      <c r="B19" s="10" t="s">
        <v>41</v>
      </c>
      <c r="C19" s="9" t="s">
        <v>33</v>
      </c>
      <c r="D19" s="9" t="s">
        <v>40</v>
      </c>
      <c r="E19" s="9">
        <v>66</v>
      </c>
      <c r="F19" s="11">
        <f t="shared" si="3"/>
        <v>39.6</v>
      </c>
      <c r="G19" s="11">
        <v>76.2</v>
      </c>
      <c r="H19" s="11">
        <f t="shared" si="4"/>
        <v>30.480000000000004</v>
      </c>
      <c r="I19" s="11">
        <f t="shared" si="6"/>
        <v>70.08000000000001</v>
      </c>
      <c r="J19" s="9" t="s">
        <v>18</v>
      </c>
    </row>
    <row r="20" spans="1:10" s="3" customFormat="1" ht="15.75" customHeight="1">
      <c r="A20" s="9">
        <v>18</v>
      </c>
      <c r="B20" s="10" t="s">
        <v>42</v>
      </c>
      <c r="C20" s="9" t="s">
        <v>33</v>
      </c>
      <c r="D20" s="9" t="s">
        <v>43</v>
      </c>
      <c r="E20" s="9">
        <v>76</v>
      </c>
      <c r="F20" s="11">
        <f t="shared" si="3"/>
        <v>45.6</v>
      </c>
      <c r="G20" s="11">
        <v>80.2</v>
      </c>
      <c r="H20" s="11">
        <f t="shared" si="4"/>
        <v>32.080000000000005</v>
      </c>
      <c r="I20" s="11">
        <f t="shared" si="6"/>
        <v>77.68</v>
      </c>
      <c r="J20" s="9" t="s">
        <v>18</v>
      </c>
    </row>
    <row r="21" spans="1:10" s="3" customFormat="1" ht="14.25">
      <c r="A21" s="9">
        <v>19</v>
      </c>
      <c r="B21" s="10" t="s">
        <v>44</v>
      </c>
      <c r="C21" s="9" t="s">
        <v>33</v>
      </c>
      <c r="D21" s="9" t="s">
        <v>43</v>
      </c>
      <c r="E21" s="9">
        <v>76</v>
      </c>
      <c r="F21" s="11">
        <f t="shared" si="3"/>
        <v>45.6</v>
      </c>
      <c r="G21" s="11">
        <v>83.2</v>
      </c>
      <c r="H21" s="11">
        <f aca="true" t="shared" si="7" ref="H21:H47">G21*40%</f>
        <v>33.28</v>
      </c>
      <c r="I21" s="11">
        <f t="shared" si="6"/>
        <v>78.88</v>
      </c>
      <c r="J21" s="9" t="s">
        <v>14</v>
      </c>
    </row>
    <row r="22" spans="1:10" s="3" customFormat="1" ht="14.25">
      <c r="A22" s="9">
        <v>20</v>
      </c>
      <c r="B22" s="10" t="s">
        <v>45</v>
      </c>
      <c r="C22" s="9" t="s">
        <v>33</v>
      </c>
      <c r="D22" s="9" t="s">
        <v>16</v>
      </c>
      <c r="E22" s="9">
        <v>77</v>
      </c>
      <c r="F22" s="11">
        <f t="shared" si="3"/>
        <v>46.199999999999996</v>
      </c>
      <c r="G22" s="11">
        <v>84.2</v>
      </c>
      <c r="H22" s="11">
        <f t="shared" si="7"/>
        <v>33.68</v>
      </c>
      <c r="I22" s="11">
        <f t="shared" si="6"/>
        <v>79.88</v>
      </c>
      <c r="J22" s="9" t="s">
        <v>14</v>
      </c>
    </row>
    <row r="23" spans="1:10" s="3" customFormat="1" ht="15.75" customHeight="1">
      <c r="A23" s="9">
        <v>21</v>
      </c>
      <c r="B23" s="10" t="s">
        <v>46</v>
      </c>
      <c r="C23" s="9" t="s">
        <v>33</v>
      </c>
      <c r="D23" s="9" t="s">
        <v>16</v>
      </c>
      <c r="E23" s="9">
        <v>72</v>
      </c>
      <c r="F23" s="11">
        <f t="shared" si="3"/>
        <v>43.199999999999996</v>
      </c>
      <c r="G23" s="11">
        <v>79.8</v>
      </c>
      <c r="H23" s="11">
        <f t="shared" si="7"/>
        <v>31.92</v>
      </c>
      <c r="I23" s="11">
        <f t="shared" si="6"/>
        <v>75.12</v>
      </c>
      <c r="J23" s="9" t="s">
        <v>18</v>
      </c>
    </row>
    <row r="24" spans="1:10" s="3" customFormat="1" ht="15.75" customHeight="1">
      <c r="A24" s="9">
        <v>22</v>
      </c>
      <c r="B24" s="10" t="s">
        <v>47</v>
      </c>
      <c r="C24" s="9" t="s">
        <v>33</v>
      </c>
      <c r="D24" s="9" t="s">
        <v>21</v>
      </c>
      <c r="E24" s="9">
        <v>72</v>
      </c>
      <c r="F24" s="11">
        <f t="shared" si="3"/>
        <v>43.199999999999996</v>
      </c>
      <c r="G24" s="11">
        <v>84.6</v>
      </c>
      <c r="H24" s="11">
        <f t="shared" si="7"/>
        <v>33.839999999999996</v>
      </c>
      <c r="I24" s="11">
        <f t="shared" si="6"/>
        <v>77.03999999999999</v>
      </c>
      <c r="J24" s="9" t="s">
        <v>14</v>
      </c>
    </row>
    <row r="25" spans="1:10" s="3" customFormat="1" ht="15.75" customHeight="1">
      <c r="A25" s="9">
        <v>23</v>
      </c>
      <c r="B25" s="10" t="s">
        <v>48</v>
      </c>
      <c r="C25" s="9" t="s">
        <v>33</v>
      </c>
      <c r="D25" s="9" t="s">
        <v>21</v>
      </c>
      <c r="E25" s="9">
        <v>70.5</v>
      </c>
      <c r="F25" s="11">
        <f t="shared" si="3"/>
        <v>42.3</v>
      </c>
      <c r="G25" s="11">
        <v>78.6</v>
      </c>
      <c r="H25" s="11">
        <f t="shared" si="7"/>
        <v>31.439999999999998</v>
      </c>
      <c r="I25" s="11">
        <f t="shared" si="6"/>
        <v>73.74</v>
      </c>
      <c r="J25" s="9" t="s">
        <v>18</v>
      </c>
    </row>
    <row r="26" spans="1:10" s="3" customFormat="1" ht="15.75" customHeight="1">
      <c r="A26" s="9">
        <v>24</v>
      </c>
      <c r="B26" s="10" t="s">
        <v>49</v>
      </c>
      <c r="C26" s="9" t="s">
        <v>50</v>
      </c>
      <c r="D26" s="9" t="s">
        <v>13</v>
      </c>
      <c r="E26" s="9">
        <v>77</v>
      </c>
      <c r="F26" s="11">
        <f t="shared" si="3"/>
        <v>46.199999999999996</v>
      </c>
      <c r="G26" s="11">
        <v>82</v>
      </c>
      <c r="H26" s="11">
        <f t="shared" si="7"/>
        <v>32.800000000000004</v>
      </c>
      <c r="I26" s="11">
        <f t="shared" si="6"/>
        <v>79</v>
      </c>
      <c r="J26" s="9" t="s">
        <v>14</v>
      </c>
    </row>
    <row r="27" spans="1:10" s="3" customFormat="1" ht="15.75" customHeight="1">
      <c r="A27" s="9">
        <v>25</v>
      </c>
      <c r="B27" s="10" t="s">
        <v>51</v>
      </c>
      <c r="C27" s="9" t="s">
        <v>50</v>
      </c>
      <c r="D27" s="9" t="s">
        <v>13</v>
      </c>
      <c r="E27" s="9">
        <v>72.5</v>
      </c>
      <c r="F27" s="11">
        <f t="shared" si="3"/>
        <v>43.5</v>
      </c>
      <c r="G27" s="11">
        <v>78.4</v>
      </c>
      <c r="H27" s="11">
        <f t="shared" si="7"/>
        <v>31.360000000000003</v>
      </c>
      <c r="I27" s="11">
        <f t="shared" si="6"/>
        <v>74.86</v>
      </c>
      <c r="J27" s="9" t="s">
        <v>18</v>
      </c>
    </row>
    <row r="28" spans="1:10" s="3" customFormat="1" ht="15.75" customHeight="1">
      <c r="A28" s="9">
        <v>26</v>
      </c>
      <c r="B28" s="10" t="s">
        <v>52</v>
      </c>
      <c r="C28" s="9" t="s">
        <v>50</v>
      </c>
      <c r="D28" s="9" t="s">
        <v>13</v>
      </c>
      <c r="E28" s="9">
        <v>72.5</v>
      </c>
      <c r="F28" s="11">
        <f t="shared" si="3"/>
        <v>43.5</v>
      </c>
      <c r="G28" s="11">
        <v>79.6</v>
      </c>
      <c r="H28" s="11">
        <f t="shared" si="7"/>
        <v>31.84</v>
      </c>
      <c r="I28" s="11">
        <f t="shared" si="6"/>
        <v>75.34</v>
      </c>
      <c r="J28" s="9" t="s">
        <v>18</v>
      </c>
    </row>
    <row r="29" spans="1:10" s="3" customFormat="1" ht="15.75" customHeight="1">
      <c r="A29" s="9">
        <v>27</v>
      </c>
      <c r="B29" s="10" t="s">
        <v>53</v>
      </c>
      <c r="C29" s="9" t="s">
        <v>50</v>
      </c>
      <c r="D29" s="9" t="s">
        <v>36</v>
      </c>
      <c r="E29" s="9">
        <v>78</v>
      </c>
      <c r="F29" s="11">
        <f t="shared" si="3"/>
        <v>46.8</v>
      </c>
      <c r="G29" s="11">
        <v>81.6</v>
      </c>
      <c r="H29" s="11">
        <f t="shared" si="7"/>
        <v>32.64</v>
      </c>
      <c r="I29" s="11">
        <f t="shared" si="6"/>
        <v>79.44</v>
      </c>
      <c r="J29" s="9" t="s">
        <v>14</v>
      </c>
    </row>
    <row r="30" spans="1:10" s="3" customFormat="1" ht="15.75" customHeight="1">
      <c r="A30" s="9">
        <v>28</v>
      </c>
      <c r="B30" s="10" t="s">
        <v>54</v>
      </c>
      <c r="C30" s="9" t="s">
        <v>50</v>
      </c>
      <c r="D30" s="9" t="s">
        <v>36</v>
      </c>
      <c r="E30" s="9">
        <v>77.5</v>
      </c>
      <c r="F30" s="11">
        <f t="shared" si="3"/>
        <v>46.5</v>
      </c>
      <c r="G30" s="11">
        <v>81.5</v>
      </c>
      <c r="H30" s="11">
        <f t="shared" si="7"/>
        <v>32.6</v>
      </c>
      <c r="I30" s="11">
        <f t="shared" si="6"/>
        <v>79.1</v>
      </c>
      <c r="J30" s="9" t="s">
        <v>18</v>
      </c>
    </row>
    <row r="31" spans="1:10" s="3" customFormat="1" ht="15.75" customHeight="1">
      <c r="A31" s="9">
        <v>29</v>
      </c>
      <c r="B31" s="10" t="s">
        <v>55</v>
      </c>
      <c r="C31" s="9" t="s">
        <v>56</v>
      </c>
      <c r="D31" s="9" t="s">
        <v>13</v>
      </c>
      <c r="E31" s="9">
        <v>67.5</v>
      </c>
      <c r="F31" s="11">
        <f t="shared" si="3"/>
        <v>40.5</v>
      </c>
      <c r="G31" s="11">
        <v>79.6</v>
      </c>
      <c r="H31" s="11">
        <f t="shared" si="7"/>
        <v>31.84</v>
      </c>
      <c r="I31" s="11">
        <f t="shared" si="6"/>
        <v>72.34</v>
      </c>
      <c r="J31" s="9" t="s">
        <v>18</v>
      </c>
    </row>
    <row r="32" spans="1:10" s="3" customFormat="1" ht="15.75" customHeight="1">
      <c r="A32" s="9">
        <v>30</v>
      </c>
      <c r="B32" s="10" t="s">
        <v>57</v>
      </c>
      <c r="C32" s="9" t="s">
        <v>56</v>
      </c>
      <c r="D32" s="9" t="s">
        <v>13</v>
      </c>
      <c r="E32" s="9">
        <v>65.5</v>
      </c>
      <c r="F32" s="11">
        <f t="shared" si="3"/>
        <v>39.3</v>
      </c>
      <c r="G32" s="11">
        <v>82.8</v>
      </c>
      <c r="H32" s="11">
        <f t="shared" si="7"/>
        <v>33.12</v>
      </c>
      <c r="I32" s="11">
        <f t="shared" si="6"/>
        <v>72.41999999999999</v>
      </c>
      <c r="J32" s="9" t="s">
        <v>14</v>
      </c>
    </row>
    <row r="33" spans="1:10" s="3" customFormat="1" ht="15.75" customHeight="1">
      <c r="A33" s="9">
        <v>31</v>
      </c>
      <c r="B33" s="10" t="s">
        <v>58</v>
      </c>
      <c r="C33" s="9" t="s">
        <v>56</v>
      </c>
      <c r="D33" s="9" t="s">
        <v>36</v>
      </c>
      <c r="E33" s="9">
        <v>78</v>
      </c>
      <c r="F33" s="11">
        <f t="shared" si="3"/>
        <v>46.8</v>
      </c>
      <c r="G33" s="11">
        <v>80.2</v>
      </c>
      <c r="H33" s="11">
        <f t="shared" si="7"/>
        <v>32.080000000000005</v>
      </c>
      <c r="I33" s="11">
        <f t="shared" si="6"/>
        <v>78.88</v>
      </c>
      <c r="J33" s="9" t="s">
        <v>18</v>
      </c>
    </row>
    <row r="34" spans="1:10" s="3" customFormat="1" ht="15.75" customHeight="1">
      <c r="A34" s="9">
        <v>32</v>
      </c>
      <c r="B34" s="10" t="s">
        <v>59</v>
      </c>
      <c r="C34" s="9" t="s">
        <v>56</v>
      </c>
      <c r="D34" s="9" t="s">
        <v>36</v>
      </c>
      <c r="E34" s="9">
        <v>77.5</v>
      </c>
      <c r="F34" s="11">
        <f t="shared" si="3"/>
        <v>46.5</v>
      </c>
      <c r="G34" s="11">
        <v>81.6</v>
      </c>
      <c r="H34" s="11">
        <f t="shared" si="7"/>
        <v>32.64</v>
      </c>
      <c r="I34" s="11">
        <f t="shared" si="6"/>
        <v>79.14</v>
      </c>
      <c r="J34" s="9" t="s">
        <v>14</v>
      </c>
    </row>
    <row r="35" spans="1:10" s="3" customFormat="1" ht="15.75" customHeight="1">
      <c r="A35" s="9">
        <v>33</v>
      </c>
      <c r="B35" s="10" t="s">
        <v>60</v>
      </c>
      <c r="C35" s="9" t="s">
        <v>56</v>
      </c>
      <c r="D35" s="9" t="s">
        <v>40</v>
      </c>
      <c r="E35" s="9">
        <v>79.5</v>
      </c>
      <c r="F35" s="11">
        <f t="shared" si="3"/>
        <v>47.699999999999996</v>
      </c>
      <c r="G35" s="11">
        <v>79.8</v>
      </c>
      <c r="H35" s="11">
        <f t="shared" si="7"/>
        <v>31.92</v>
      </c>
      <c r="I35" s="11">
        <f t="shared" si="6"/>
        <v>79.62</v>
      </c>
      <c r="J35" s="9" t="s">
        <v>14</v>
      </c>
    </row>
    <row r="36" spans="1:10" s="3" customFormat="1" ht="15.75" customHeight="1">
      <c r="A36" s="9">
        <v>34</v>
      </c>
      <c r="B36" s="10" t="s">
        <v>61</v>
      </c>
      <c r="C36" s="9" t="s">
        <v>56</v>
      </c>
      <c r="D36" s="9" t="s">
        <v>40</v>
      </c>
      <c r="E36" s="9">
        <v>74.5</v>
      </c>
      <c r="F36" s="11">
        <f t="shared" si="3"/>
        <v>44.699999999999996</v>
      </c>
      <c r="G36" s="11">
        <v>73.2</v>
      </c>
      <c r="H36" s="11">
        <f t="shared" si="7"/>
        <v>29.28</v>
      </c>
      <c r="I36" s="11">
        <f t="shared" si="6"/>
        <v>73.97999999999999</v>
      </c>
      <c r="J36" s="9" t="s">
        <v>18</v>
      </c>
    </row>
    <row r="37" spans="1:10" s="3" customFormat="1" ht="15.75" customHeight="1">
      <c r="A37" s="9">
        <v>35</v>
      </c>
      <c r="B37" s="10" t="s">
        <v>62</v>
      </c>
      <c r="C37" s="9" t="s">
        <v>63</v>
      </c>
      <c r="D37" s="9" t="s">
        <v>13</v>
      </c>
      <c r="E37" s="9">
        <v>77.5</v>
      </c>
      <c r="F37" s="11">
        <f t="shared" si="3"/>
        <v>46.5</v>
      </c>
      <c r="G37" s="11">
        <v>77.8</v>
      </c>
      <c r="H37" s="11">
        <f t="shared" si="7"/>
        <v>31.12</v>
      </c>
      <c r="I37" s="11">
        <f t="shared" si="6"/>
        <v>77.62</v>
      </c>
      <c r="J37" s="9" t="s">
        <v>14</v>
      </c>
    </row>
    <row r="38" spans="1:10" s="3" customFormat="1" ht="15.75" customHeight="1">
      <c r="A38" s="9">
        <v>36</v>
      </c>
      <c r="B38" s="10" t="s">
        <v>64</v>
      </c>
      <c r="C38" s="9" t="s">
        <v>63</v>
      </c>
      <c r="D38" s="9" t="s">
        <v>13</v>
      </c>
      <c r="E38" s="9">
        <v>75.5</v>
      </c>
      <c r="F38" s="11">
        <f t="shared" si="3"/>
        <v>45.3</v>
      </c>
      <c r="G38" s="11">
        <v>79</v>
      </c>
      <c r="H38" s="11">
        <f t="shared" si="7"/>
        <v>31.6</v>
      </c>
      <c r="I38" s="11">
        <f t="shared" si="6"/>
        <v>76.9</v>
      </c>
      <c r="J38" s="9" t="s">
        <v>14</v>
      </c>
    </row>
    <row r="39" spans="1:10" s="3" customFormat="1" ht="15.75" customHeight="1">
      <c r="A39" s="9">
        <v>37</v>
      </c>
      <c r="B39" s="10" t="s">
        <v>65</v>
      </c>
      <c r="C39" s="9" t="s">
        <v>63</v>
      </c>
      <c r="D39" s="9" t="s">
        <v>13</v>
      </c>
      <c r="E39" s="9">
        <v>70.5</v>
      </c>
      <c r="F39" s="11">
        <f t="shared" si="3"/>
        <v>42.3</v>
      </c>
      <c r="G39" s="11">
        <v>77.2</v>
      </c>
      <c r="H39" s="11">
        <f t="shared" si="7"/>
        <v>30.880000000000003</v>
      </c>
      <c r="I39" s="11">
        <f t="shared" si="6"/>
        <v>73.18</v>
      </c>
      <c r="J39" s="9" t="s">
        <v>18</v>
      </c>
    </row>
    <row r="40" spans="1:10" s="3" customFormat="1" ht="15.75" customHeight="1">
      <c r="A40" s="9">
        <v>38</v>
      </c>
      <c r="B40" s="10" t="s">
        <v>66</v>
      </c>
      <c r="C40" s="9" t="s">
        <v>67</v>
      </c>
      <c r="D40" s="9" t="s">
        <v>13</v>
      </c>
      <c r="E40" s="9">
        <v>77.5</v>
      </c>
      <c r="F40" s="11">
        <f t="shared" si="3"/>
        <v>46.5</v>
      </c>
      <c r="G40" s="11">
        <v>81.4</v>
      </c>
      <c r="H40" s="11">
        <f t="shared" si="7"/>
        <v>32.56</v>
      </c>
      <c r="I40" s="11">
        <f t="shared" si="6"/>
        <v>79.06</v>
      </c>
      <c r="J40" s="9" t="s">
        <v>18</v>
      </c>
    </row>
    <row r="41" spans="1:10" s="3" customFormat="1" ht="15.75" customHeight="1">
      <c r="A41" s="9">
        <v>39</v>
      </c>
      <c r="B41" s="10" t="s">
        <v>68</v>
      </c>
      <c r="C41" s="9" t="s">
        <v>67</v>
      </c>
      <c r="D41" s="9" t="s">
        <v>13</v>
      </c>
      <c r="E41" s="9">
        <v>76.5</v>
      </c>
      <c r="F41" s="11">
        <f t="shared" si="3"/>
        <v>45.9</v>
      </c>
      <c r="G41" s="11">
        <v>86</v>
      </c>
      <c r="H41" s="11">
        <f t="shared" si="7"/>
        <v>34.4</v>
      </c>
      <c r="I41" s="11">
        <f t="shared" si="6"/>
        <v>80.3</v>
      </c>
      <c r="J41" s="9" t="s">
        <v>14</v>
      </c>
    </row>
    <row r="42" spans="1:10" s="3" customFormat="1" ht="15.75" customHeight="1">
      <c r="A42" s="9">
        <v>40</v>
      </c>
      <c r="B42" s="10" t="s">
        <v>69</v>
      </c>
      <c r="C42" s="9" t="s">
        <v>67</v>
      </c>
      <c r="D42" s="9" t="s">
        <v>36</v>
      </c>
      <c r="E42" s="9">
        <v>75</v>
      </c>
      <c r="F42" s="11">
        <f t="shared" si="3"/>
        <v>45</v>
      </c>
      <c r="G42" s="11">
        <v>84.8</v>
      </c>
      <c r="H42" s="11">
        <f t="shared" si="7"/>
        <v>33.92</v>
      </c>
      <c r="I42" s="11">
        <f t="shared" si="6"/>
        <v>78.92</v>
      </c>
      <c r="J42" s="9" t="s">
        <v>14</v>
      </c>
    </row>
    <row r="43" spans="1:10" s="3" customFormat="1" ht="15.75" customHeight="1">
      <c r="A43" s="9">
        <v>41</v>
      </c>
      <c r="B43" s="10" t="s">
        <v>70</v>
      </c>
      <c r="C43" s="9" t="s">
        <v>67</v>
      </c>
      <c r="D43" s="9" t="s">
        <v>36</v>
      </c>
      <c r="E43" s="9">
        <v>72.5</v>
      </c>
      <c r="F43" s="11">
        <f t="shared" si="3"/>
        <v>43.5</v>
      </c>
      <c r="G43" s="11">
        <v>80.8</v>
      </c>
      <c r="H43" s="11">
        <f t="shared" si="7"/>
        <v>32.32</v>
      </c>
      <c r="I43" s="11">
        <f t="shared" si="6"/>
        <v>75.82</v>
      </c>
      <c r="J43" s="9" t="s">
        <v>18</v>
      </c>
    </row>
    <row r="44" spans="1:10" s="3" customFormat="1" ht="15.75" customHeight="1">
      <c r="A44" s="9">
        <v>42</v>
      </c>
      <c r="B44" s="10" t="s">
        <v>71</v>
      </c>
      <c r="C44" s="9" t="s">
        <v>72</v>
      </c>
      <c r="D44" s="9" t="s">
        <v>13</v>
      </c>
      <c r="E44" s="9">
        <v>84</v>
      </c>
      <c r="F44" s="11">
        <f t="shared" si="3"/>
        <v>50.4</v>
      </c>
      <c r="G44" s="11">
        <v>83</v>
      </c>
      <c r="H44" s="11">
        <f t="shared" si="7"/>
        <v>33.2</v>
      </c>
      <c r="I44" s="11">
        <f t="shared" si="6"/>
        <v>83.6</v>
      </c>
      <c r="J44" s="9" t="s">
        <v>14</v>
      </c>
    </row>
    <row r="45" spans="1:10" s="3" customFormat="1" ht="15.75" customHeight="1">
      <c r="A45" s="9">
        <v>43</v>
      </c>
      <c r="B45" s="10" t="s">
        <v>73</v>
      </c>
      <c r="C45" s="9" t="s">
        <v>72</v>
      </c>
      <c r="D45" s="9" t="s">
        <v>13</v>
      </c>
      <c r="E45" s="9">
        <v>73.5</v>
      </c>
      <c r="F45" s="11">
        <f t="shared" si="3"/>
        <v>44.1</v>
      </c>
      <c r="G45" s="11">
        <v>77.4</v>
      </c>
      <c r="H45" s="11">
        <f t="shared" si="7"/>
        <v>30.960000000000004</v>
      </c>
      <c r="I45" s="11">
        <f t="shared" si="6"/>
        <v>75.06</v>
      </c>
      <c r="J45" s="9" t="s">
        <v>18</v>
      </c>
    </row>
    <row r="46" spans="1:10" s="3" customFormat="1" ht="15.75" customHeight="1">
      <c r="A46" s="9">
        <v>44</v>
      </c>
      <c r="B46" s="10" t="s">
        <v>74</v>
      </c>
      <c r="C46" s="9" t="s">
        <v>72</v>
      </c>
      <c r="D46" s="9" t="s">
        <v>36</v>
      </c>
      <c r="E46" s="9">
        <v>79.5</v>
      </c>
      <c r="F46" s="11">
        <f t="shared" si="3"/>
        <v>47.699999999999996</v>
      </c>
      <c r="G46" s="11">
        <v>82.2</v>
      </c>
      <c r="H46" s="11">
        <f t="shared" si="7"/>
        <v>32.88</v>
      </c>
      <c r="I46" s="11">
        <f t="shared" si="6"/>
        <v>80.58</v>
      </c>
      <c r="J46" s="9" t="s">
        <v>14</v>
      </c>
    </row>
    <row r="47" spans="1:10" s="3" customFormat="1" ht="15.75" customHeight="1">
      <c r="A47" s="9">
        <v>45</v>
      </c>
      <c r="B47" s="10" t="s">
        <v>75</v>
      </c>
      <c r="C47" s="9" t="s">
        <v>72</v>
      </c>
      <c r="D47" s="9" t="s">
        <v>36</v>
      </c>
      <c r="E47" s="9">
        <v>79</v>
      </c>
      <c r="F47" s="11">
        <f t="shared" si="3"/>
        <v>47.4</v>
      </c>
      <c r="G47" s="11">
        <v>81</v>
      </c>
      <c r="H47" s="11">
        <f t="shared" si="7"/>
        <v>32.4</v>
      </c>
      <c r="I47" s="11">
        <f t="shared" si="6"/>
        <v>79.8</v>
      </c>
      <c r="J47" s="9" t="s">
        <v>18</v>
      </c>
    </row>
  </sheetData>
  <sheetProtection/>
  <mergeCells count="1">
    <mergeCell ref="A1:J1"/>
  </mergeCells>
  <printOptions/>
  <pageMargins left="0.81" right="0.27" top="1" bottom="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4.25"/>
  <sheetData>
    <row r="1" s="1" customFormat="1" ht="15.75" customHeight="1"/>
    <row r="2" s="1" customFormat="1" ht="15.75" customHeight="1"/>
    <row r="3" s="1" customFormat="1" ht="15.75" customHeight="1"/>
    <row r="4" s="1" customFormat="1" ht="15.75" customHeight="1"/>
    <row r="5" s="1" customFormat="1" ht="15.75" customHeight="1"/>
    <row r="6" s="1" customFormat="1" ht="15.75" customHeight="1"/>
    <row r="7" s="1" customFormat="1" ht="15.75" customHeight="1"/>
    <row r="8" s="1" customFormat="1" ht="15.75" customHeight="1"/>
    <row r="9" s="1" customFormat="1" ht="15.75" customHeight="1"/>
    <row r="10" s="1" customFormat="1" ht="15.75" customHeight="1"/>
    <row r="11" s="1" customFormat="1" ht="15.75" customHeight="1"/>
    <row r="12" s="1" customFormat="1" ht="15.75" customHeight="1"/>
    <row r="13" s="1" customFormat="1" ht="15.75" customHeight="1"/>
    <row r="14" s="1" customFormat="1" ht="15.75" customHeight="1"/>
    <row r="15" s="1" customFormat="1" ht="15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4.25"/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Guuyhnc</cp:lastModifiedBy>
  <cp:lastPrinted>2018-06-12T09:02:20Z</cp:lastPrinted>
  <dcterms:created xsi:type="dcterms:W3CDTF">1996-12-17T01:32:42Z</dcterms:created>
  <dcterms:modified xsi:type="dcterms:W3CDTF">2021-07-31T06:24:20Z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BD5F89C8C6FF4DEEA7610ED4C65E1B1A</vt:lpwstr>
  </property>
</Properties>
</file>