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7935"/>
  </bookViews>
  <sheets>
    <sheet name="考核人选名单" sheetId="2" r:id="rId1"/>
  </sheets>
  <definedNames>
    <definedName name="_xlnm._FilterDatabase" localSheetId="0" hidden="1">考核人选名单!$A$4:$J$47</definedName>
    <definedName name="_xlnm.Print_Area" localSheetId="0">考核人选名单!$A$1:$N$48</definedName>
    <definedName name="_xlnm.Print_Titles" localSheetId="0">考核人选名单!$3:$4</definedName>
    <definedName name="查询1">#REF!</definedName>
  </definedNames>
  <calcPr calcId="124519"/>
</workbook>
</file>

<file path=xl/calcChain.xml><?xml version="1.0" encoding="utf-8"?>
<calcChain xmlns="http://schemas.openxmlformats.org/spreadsheetml/2006/main">
  <c r="K6" i="2"/>
  <c r="M6" s="1"/>
  <c r="K7"/>
  <c r="M7" s="1"/>
  <c r="K8"/>
  <c r="M8" s="1"/>
  <c r="K9"/>
  <c r="M9" s="1"/>
  <c r="K10"/>
  <c r="M10" s="1"/>
  <c r="K11"/>
  <c r="M11" s="1"/>
  <c r="K12"/>
  <c r="M12" s="1"/>
  <c r="K13"/>
  <c r="M13" s="1"/>
  <c r="K14"/>
  <c r="M14" s="1"/>
  <c r="K15"/>
  <c r="M15" s="1"/>
  <c r="K16"/>
  <c r="M16" s="1"/>
  <c r="K17"/>
  <c r="M17" s="1"/>
  <c r="K18"/>
  <c r="M18" s="1"/>
  <c r="K19"/>
  <c r="M19" s="1"/>
  <c r="K20"/>
  <c r="M20" s="1"/>
  <c r="K22"/>
  <c r="M22" s="1"/>
  <c r="K21"/>
  <c r="M21" s="1"/>
  <c r="K23"/>
  <c r="M23" s="1"/>
  <c r="K25"/>
  <c r="M25" s="1"/>
  <c r="K24"/>
  <c r="M24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6"/>
  <c r="M46" s="1"/>
  <c r="K45"/>
  <c r="M45" s="1"/>
  <c r="K47"/>
  <c r="M47" s="1"/>
  <c r="K5"/>
  <c r="M5" s="1"/>
</calcChain>
</file>

<file path=xl/sharedStrings.xml><?xml version="1.0" encoding="utf-8"?>
<sst xmlns="http://schemas.openxmlformats.org/spreadsheetml/2006/main" count="285" uniqueCount="184">
  <si>
    <t>准考证</t>
  </si>
  <si>
    <t>姓名</t>
  </si>
  <si>
    <t>民族</t>
  </si>
  <si>
    <t>男</t>
  </si>
  <si>
    <t>女</t>
  </si>
  <si>
    <t>瑶族</t>
  </si>
  <si>
    <t>管理人员</t>
  </si>
  <si>
    <t>藤县同心镇国土规建环保安监站</t>
  </si>
  <si>
    <t>职业能力倾向测验</t>
  </si>
  <si>
    <t>综合应用能力</t>
  </si>
  <si>
    <t>少数民族照顾加分</t>
  </si>
  <si>
    <t>中共藤县委员会组织部乡镇事业单位工作人员一</t>
  </si>
  <si>
    <t>中共藤县委员会组织部乡镇事业单位工作人员二</t>
  </si>
  <si>
    <t>秦成滨</t>
  </si>
  <si>
    <t>藤县东荣镇林业工作站</t>
  </si>
  <si>
    <t>专业技术人员</t>
  </si>
  <si>
    <t>藤县大黎镇林业工作站</t>
  </si>
  <si>
    <t>藤县水库安全管理站</t>
  </si>
  <si>
    <t>藤县工人文化宫</t>
  </si>
  <si>
    <t>李舒晓</t>
  </si>
  <si>
    <t>藤县人民医院</t>
  </si>
  <si>
    <t>专业技术人员一</t>
  </si>
  <si>
    <t>李巨烟</t>
  </si>
  <si>
    <t>吕春萍</t>
  </si>
  <si>
    <t>王飘</t>
  </si>
  <si>
    <t>余家保</t>
  </si>
  <si>
    <t>专业技术人员二</t>
  </si>
  <si>
    <t>罗开平</t>
  </si>
  <si>
    <t>专业技术人员三</t>
  </si>
  <si>
    <t>冯丹露</t>
  </si>
  <si>
    <t>藤县妇幼保健院</t>
  </si>
  <si>
    <t>陈秋颖</t>
  </si>
  <si>
    <t>林国孔</t>
  </si>
  <si>
    <t>专业技术人员四</t>
  </si>
  <si>
    <t>专业技术人员五</t>
  </si>
  <si>
    <t>专业技术人员六</t>
  </si>
  <si>
    <t>专业技术人员七</t>
  </si>
  <si>
    <t>1145040800901</t>
  </si>
  <si>
    <t>李学美</t>
  </si>
  <si>
    <t>藤县涉密载体销毁管理中心</t>
  </si>
  <si>
    <t>1145040903028</t>
  </si>
  <si>
    <t>1145040901123</t>
  </si>
  <si>
    <t>潘少梅</t>
  </si>
  <si>
    <t>藤县融媒体中心</t>
  </si>
  <si>
    <t>3145041205316</t>
  </si>
  <si>
    <t>黄霞清</t>
  </si>
  <si>
    <t>3145041204006</t>
  </si>
  <si>
    <t>覃英倩</t>
  </si>
  <si>
    <t>1145040900926</t>
  </si>
  <si>
    <t>黄志浩</t>
  </si>
  <si>
    <t>1145040900101</t>
  </si>
  <si>
    <t>藤县专职消防队</t>
  </si>
  <si>
    <t>5245041704602</t>
  </si>
  <si>
    <t>黄钰</t>
  </si>
  <si>
    <t>藤县教育集中区幼儿园</t>
  </si>
  <si>
    <t>保健医生</t>
  </si>
  <si>
    <t>藤县土地储备中心</t>
  </si>
  <si>
    <t>1145040900311</t>
  </si>
  <si>
    <t>宾月梅</t>
  </si>
  <si>
    <t>3145041200411</t>
  </si>
  <si>
    <t>宋献宁</t>
  </si>
  <si>
    <t>3145041200508</t>
  </si>
  <si>
    <t>吴文深</t>
  </si>
  <si>
    <t>藤县交通发展服务中心</t>
  </si>
  <si>
    <t>3145041202628</t>
  </si>
  <si>
    <t>黄金水</t>
  </si>
  <si>
    <t>3145041202920</t>
  </si>
  <si>
    <t>黄家松</t>
  </si>
  <si>
    <t>3145041204509</t>
  </si>
  <si>
    <t>莫金儒</t>
  </si>
  <si>
    <t>3145041202322</t>
  </si>
  <si>
    <t>黄江圣</t>
  </si>
  <si>
    <t>5245041704410</t>
  </si>
  <si>
    <t>5245041704303</t>
  </si>
  <si>
    <t>黄华燕</t>
  </si>
  <si>
    <t>5245041704309</t>
  </si>
  <si>
    <t>5245041704003</t>
  </si>
  <si>
    <t>5245041704212</t>
  </si>
  <si>
    <t>5245041704604</t>
  </si>
  <si>
    <t>阮厚桂</t>
  </si>
  <si>
    <t>5245041704608</t>
  </si>
  <si>
    <t>成静</t>
  </si>
  <si>
    <t>5245041704611</t>
  </si>
  <si>
    <t>唐铿启</t>
  </si>
  <si>
    <t>5245041704321</t>
  </si>
  <si>
    <t>陈美燕</t>
  </si>
  <si>
    <t>5145040300419</t>
  </si>
  <si>
    <t>5545040302809</t>
  </si>
  <si>
    <t>蒙印琳</t>
  </si>
  <si>
    <t>5445040302526</t>
  </si>
  <si>
    <t>黎燕姬</t>
  </si>
  <si>
    <t>5445040301520</t>
  </si>
  <si>
    <t>5445040301909</t>
  </si>
  <si>
    <t>郭春寒</t>
  </si>
  <si>
    <t>5545040303308</t>
  </si>
  <si>
    <t>钟关石</t>
  </si>
  <si>
    <t>5245041704008</t>
  </si>
  <si>
    <t>陈瀚成</t>
  </si>
  <si>
    <t>5245041704108</t>
  </si>
  <si>
    <t>5245041704524</t>
  </si>
  <si>
    <t>5245041704203</t>
  </si>
  <si>
    <t>黄立聪</t>
  </si>
  <si>
    <t>藤县皮肤病防治院</t>
  </si>
  <si>
    <t>5245041704019</t>
  </si>
  <si>
    <t>刘海梅</t>
  </si>
  <si>
    <t>3145041202212</t>
  </si>
  <si>
    <t>陈震杰</t>
  </si>
  <si>
    <t>藤县埌南镇国土规建环保安监站</t>
  </si>
  <si>
    <t>1145040901428</t>
  </si>
  <si>
    <t>莫英丽</t>
  </si>
  <si>
    <t>藤县埌南镇卫生和计划生育服务站</t>
  </si>
  <si>
    <t>3145041205108</t>
  </si>
  <si>
    <t>唐雄基</t>
  </si>
  <si>
    <t>1145040902503</t>
  </si>
  <si>
    <t>梁天妮</t>
  </si>
  <si>
    <t>藤县大黎镇卫生和计划生育服务站</t>
  </si>
  <si>
    <t>1145040900726</t>
  </si>
  <si>
    <t>彭仙月</t>
  </si>
  <si>
    <t>藤县大黎镇退役军人服务站</t>
  </si>
  <si>
    <t>3145041205506</t>
  </si>
  <si>
    <t>王朝静</t>
  </si>
  <si>
    <t>藤县大黎镇国土规建环保安监站</t>
  </si>
  <si>
    <t>3145041203404</t>
  </si>
  <si>
    <t>曾宪毅</t>
  </si>
  <si>
    <t>1145040901330</t>
  </si>
  <si>
    <t>甘峰</t>
  </si>
  <si>
    <t>藤县宁康乡文化体育和广播电视站</t>
  </si>
  <si>
    <t>79.00</t>
  </si>
  <si>
    <t>85.00</t>
  </si>
  <si>
    <t>78.20</t>
  </si>
  <si>
    <t>80.60</t>
  </si>
  <si>
    <t>82.40</t>
  </si>
  <si>
    <t>78.80</t>
  </si>
  <si>
    <t>79.20</t>
  </si>
  <si>
    <t>81.80</t>
  </si>
  <si>
    <t>80.00</t>
  </si>
  <si>
    <t>藤县2021年面向社会公开考试招聘事业单位(非中小学教师岗位）人员考核人选名单</t>
    <phoneticPr fontId="1" type="noConversion"/>
  </si>
  <si>
    <t>附件</t>
    <phoneticPr fontId="1" type="noConversion"/>
  </si>
  <si>
    <t>性别</t>
    <phoneticPr fontId="1" type="noConversion"/>
  </si>
  <si>
    <t>招聘单位</t>
    <phoneticPr fontId="1" type="noConversion"/>
  </si>
  <si>
    <t>招聘岗位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</si>
  <si>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</si>
  <si>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</si>
  <si>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</si>
  <si>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</si>
  <si>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</si>
  <si>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</si>
  <si>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</si>
  <si>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</si>
  <si>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</si>
  <si>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</si>
  <si>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</si>
  <si>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</si>
  <si>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</si>
  <si>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</si>
  <si>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</si>
  <si>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</si>
  <si>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</si>
  <si>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</si>
  <si>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</si>
  <si>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</si>
  <si>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</si>
  <si>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</si>
  <si>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</si>
  <si>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男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</si>
  <si>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</si>
  <si>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</si>
  <si>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</si>
  <si>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</si>
  <si>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</si>
  <si>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</si>
  <si>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</si>
  <si>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</si>
  <si>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</si>
  <si>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</si>
  <si>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</si>
  <si>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 xml:space="preserve">    备注：1.按笔试总成绩、面试成绩各50%权重计算考试总成绩。考试总成绩=笔试总成绩×50%+面试成绩×50%；其中，笔试总成绩=(综合应用能力成绩+职业能力倾向测验成绩+加分)÷3；成绩计算四舍五入,保留到小数点后两位。2.经人社部门核准开考或因考生缺考，面试时达不到1：3开考比例的，该岗位考生成绩须达到该考场面试满分值70%以上（含70%）的方可进入下一程序；考生成绩达不到70%以上分值的，取消该岗位招聘。</t>
    <phoneticPr fontId="1" type="noConversion"/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</si>
  <si>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</si>
  <si>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</si>
  <si>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</si>
  <si>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招聘指标</t>
    <phoneticPr fontId="1" type="noConversion"/>
  </si>
  <si>
    <t>合计</t>
    <phoneticPr fontId="3" type="noConversion"/>
  </si>
  <si>
    <t>笔试     总成绩</t>
    <phoneticPr fontId="3" type="noConversion"/>
  </si>
  <si>
    <t>汉族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</si>
</sst>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vertical="center" shrinkToFit="1"/>
    </xf>
    <xf numFmtId="177" fontId="8" fillId="2" borderId="1" xfId="0" applyNumberFormat="1" applyFont="1" applyFill="1" applyBorder="1" applyAlignment="1">
      <alignment horizontal="center" vertical="center" shrinkToFit="1"/>
    </xf>
    <xf numFmtId="49" fontId="9" fillId="2" borderId="1" xfId="0" quotePrefix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77" fontId="8" fillId="3" borderId="1" xfId="0" applyNumberFormat="1" applyFont="1" applyFill="1" applyBorder="1" applyAlignment="1">
      <alignment vertical="center" shrinkToFit="1"/>
    </xf>
    <xf numFmtId="177" fontId="8" fillId="3" borderId="1" xfId="0" applyNumberFormat="1" applyFont="1" applyFill="1" applyBorder="1" applyAlignment="1">
      <alignment horizontal="center" vertical="center" shrinkToFit="1"/>
    </xf>
    <xf numFmtId="0" fontId="2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SheetLayoutView="100" workbookViewId="0">
      <selection activeCell="P8" sqref="P8"/>
    </sheetView>
  </sheetViews>
  <sheetFormatPr defaultColWidth="9" defaultRowHeight="20.100000000000001" customHeight="1"/>
  <cols>
    <col min="1" max="1" width="14.375" style="7" customWidth="1"/>
    <col min="2" max="2" width="7.5" style="7" customWidth="1"/>
    <col min="3" max="3" width="5.75" style="7" customWidth="1"/>
    <col min="4" max="4" width="6.25" style="7" customWidth="1"/>
    <col min="5" max="5" width="32.25" style="49" customWidth="1"/>
    <col min="6" max="6" width="16" style="49" customWidth="1"/>
    <col min="7" max="7" width="8.25" style="7" customWidth="1"/>
    <col min="8" max="8" width="7.125" style="7" customWidth="1"/>
    <col min="9" max="9" width="8.125" style="7" customWidth="1"/>
    <col min="10" max="10" width="7" style="7" customWidth="1"/>
    <col min="11" max="11" width="6" style="7" customWidth="1"/>
    <col min="12" max="12" width="5.75" style="7" customWidth="1"/>
    <col min="13" max="13" width="7.875" style="7" customWidth="1"/>
    <col min="14" max="14" width="5.25" style="7" customWidth="1"/>
    <col min="15" max="16384" width="9" style="1"/>
  </cols>
  <sheetData>
    <row r="1" spans="1:14" ht="30" customHeight="1">
      <c r="A1" s="47" t="s">
        <v>137</v>
      </c>
    </row>
    <row r="2" spans="1:14" ht="39" customHeight="1">
      <c r="A2" s="48" t="s">
        <v>136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5" customFormat="1" ht="20.100000000000001" customHeight="1">
      <c r="A3" s="44" t="s">
        <v>0</v>
      </c>
      <c r="B3" s="46" t="s">
        <v>1</v>
      </c>
      <c r="C3" s="46" t="s">
        <v>138</v>
      </c>
      <c r="D3" s="46" t="s">
        <v>2</v>
      </c>
      <c r="E3" s="43" t="s">
        <v>139</v>
      </c>
      <c r="F3" s="43" t="s">
        <v>140</v>
      </c>
      <c r="G3" s="42" t="s">
        <v>177</v>
      </c>
      <c r="H3" s="42"/>
      <c r="I3" s="42"/>
      <c r="J3" s="42"/>
      <c r="K3" s="42"/>
      <c r="L3" s="40" t="s">
        <v>178</v>
      </c>
      <c r="M3" s="41" t="s">
        <v>179</v>
      </c>
      <c r="N3" s="42" t="s">
        <v>180</v>
      </c>
    </row>
    <row r="4" spans="1:14" s="6" customFormat="1" ht="27.75" customHeight="1">
      <c r="A4" s="45"/>
      <c r="B4" s="46"/>
      <c r="C4" s="46"/>
      <c r="D4" s="46"/>
      <c r="E4" s="43"/>
      <c r="F4" s="43"/>
      <c r="G4" s="19" t="s">
        <v>8</v>
      </c>
      <c r="H4" s="19" t="s">
        <v>9</v>
      </c>
      <c r="I4" s="20" t="s">
        <v>10</v>
      </c>
      <c r="J4" s="20" t="s">
        <v>181</v>
      </c>
      <c r="K4" s="21" t="s">
        <v>182</v>
      </c>
      <c r="L4" s="40"/>
      <c r="M4" s="41"/>
      <c r="N4" s="42"/>
    </row>
    <row r="5" spans="1:14" ht="27" customHeight="1">
      <c r="A5" s="8" t="s">
        <v>37</v>
      </c>
      <c r="B5" s="9" t="s">
        <v>38</v>
      </c>
      <c r="C5" s="3" t="s">
        <v>4</v>
      </c>
      <c r="D5" s="2" t="s">
        <v>141</v>
      </c>
      <c r="E5" s="11" t="s">
        <v>39</v>
      </c>
      <c r="F5" s="11" t="s">
        <v>6</v>
      </c>
      <c r="G5" s="13">
        <v>104</v>
      </c>
      <c r="H5" s="13">
        <v>111.5</v>
      </c>
      <c r="I5" s="14"/>
      <c r="J5" s="13">
        <v>215.5</v>
      </c>
      <c r="K5" s="17">
        <f>J5/3</f>
        <v>71.833333333333329</v>
      </c>
      <c r="L5" s="18">
        <v>82.4</v>
      </c>
      <c r="M5" s="18">
        <f>K5/2+L5/2</f>
        <v>77.116666666666674</v>
      </c>
      <c r="N5" s="32">
        <v>1</v>
      </c>
    </row>
    <row r="6" spans="1:14" s="30" customFormat="1" ht="27" customHeight="1">
      <c r="A6" s="22" t="s">
        <v>40</v>
      </c>
      <c r="B6" s="23" t="s">
        <v>13</v>
      </c>
      <c r="C6" s="23" t="s">
        <v>3</v>
      </c>
      <c r="D6" s="24" t="s">
        <v>142</v>
      </c>
      <c r="E6" s="25" t="s">
        <v>11</v>
      </c>
      <c r="F6" s="25" t="s">
        <v>6</v>
      </c>
      <c r="G6" s="26">
        <v>67.5</v>
      </c>
      <c r="H6" s="26">
        <v>88</v>
      </c>
      <c r="I6" s="27"/>
      <c r="J6" s="26">
        <v>155.5</v>
      </c>
      <c r="K6" s="28">
        <f t="shared" ref="K6:K27" si="0">J6/3</f>
        <v>51.833333333333336</v>
      </c>
      <c r="L6" s="29" t="s">
        <v>127</v>
      </c>
      <c r="M6" s="29">
        <f t="shared" ref="M6:M27" si="1">K6/2+L6/2</f>
        <v>65.416666666666671</v>
      </c>
      <c r="N6" s="33">
        <v>1</v>
      </c>
    </row>
    <row r="7" spans="1:14" ht="27" customHeight="1">
      <c r="A7" s="8" t="s">
        <v>41</v>
      </c>
      <c r="B7" s="9" t="s">
        <v>42</v>
      </c>
      <c r="C7" s="3" t="s">
        <v>4</v>
      </c>
      <c r="D7" s="2" t="s">
        <v>143</v>
      </c>
      <c r="E7" s="11" t="s">
        <v>12</v>
      </c>
      <c r="F7" s="11" t="s">
        <v>6</v>
      </c>
      <c r="G7" s="13">
        <v>77.5</v>
      </c>
      <c r="H7" s="13">
        <v>105</v>
      </c>
      <c r="I7" s="14"/>
      <c r="J7" s="13">
        <v>182.5</v>
      </c>
      <c r="K7" s="17">
        <f t="shared" si="0"/>
        <v>60.833333333333336</v>
      </c>
      <c r="L7" s="18">
        <v>82.1</v>
      </c>
      <c r="M7" s="18">
        <f t="shared" si="1"/>
        <v>71.466666666666669</v>
      </c>
      <c r="N7" s="32">
        <v>1</v>
      </c>
    </row>
    <row r="8" spans="1:14" s="30" customFormat="1" ht="27" customHeight="1">
      <c r="A8" s="22" t="s">
        <v>44</v>
      </c>
      <c r="B8" s="23" t="s">
        <v>45</v>
      </c>
      <c r="C8" s="23" t="s">
        <v>4</v>
      </c>
      <c r="D8" s="24" t="s">
        <v>144</v>
      </c>
      <c r="E8" s="25" t="s">
        <v>43</v>
      </c>
      <c r="F8" s="25" t="s">
        <v>15</v>
      </c>
      <c r="G8" s="26">
        <v>67</v>
      </c>
      <c r="H8" s="26">
        <v>91</v>
      </c>
      <c r="I8" s="27"/>
      <c r="J8" s="26">
        <v>158</v>
      </c>
      <c r="K8" s="28">
        <f>J8/3</f>
        <v>52.666666666666664</v>
      </c>
      <c r="L8" s="29">
        <v>82.6</v>
      </c>
      <c r="M8" s="29">
        <f>K8/2+L8/2</f>
        <v>67.633333333333326</v>
      </c>
      <c r="N8" s="33">
        <v>1</v>
      </c>
    </row>
    <row r="9" spans="1:14" ht="27" customHeight="1">
      <c r="A9" s="8" t="s">
        <v>46</v>
      </c>
      <c r="B9" s="9" t="s">
        <v>47</v>
      </c>
      <c r="C9" s="3" t="s">
        <v>4</v>
      </c>
      <c r="D9" s="2" t="s">
        <v>145</v>
      </c>
      <c r="E9" s="11" t="s">
        <v>18</v>
      </c>
      <c r="F9" s="11" t="s">
        <v>15</v>
      </c>
      <c r="G9" s="13">
        <v>73.5</v>
      </c>
      <c r="H9" s="13">
        <v>72.5</v>
      </c>
      <c r="I9" s="14"/>
      <c r="J9" s="13">
        <v>146</v>
      </c>
      <c r="K9" s="17">
        <f t="shared" si="0"/>
        <v>48.666666666666664</v>
      </c>
      <c r="L9" s="18">
        <v>82.6</v>
      </c>
      <c r="M9" s="18">
        <f t="shared" si="1"/>
        <v>65.633333333333326</v>
      </c>
      <c r="N9" s="32">
        <v>1</v>
      </c>
    </row>
    <row r="10" spans="1:14" s="30" customFormat="1" ht="27" customHeight="1">
      <c r="A10" s="22" t="s">
        <v>48</v>
      </c>
      <c r="B10" s="23" t="s">
        <v>49</v>
      </c>
      <c r="C10" s="23" t="s">
        <v>3</v>
      </c>
      <c r="D10" s="24" t="s">
        <v>146</v>
      </c>
      <c r="E10" s="25" t="s">
        <v>18</v>
      </c>
      <c r="F10" s="25" t="s">
        <v>6</v>
      </c>
      <c r="G10" s="26">
        <v>96</v>
      </c>
      <c r="H10" s="26">
        <v>102</v>
      </c>
      <c r="I10" s="27"/>
      <c r="J10" s="26">
        <v>198</v>
      </c>
      <c r="K10" s="28">
        <f>J10/3</f>
        <v>66</v>
      </c>
      <c r="L10" s="29">
        <v>83.1</v>
      </c>
      <c r="M10" s="29">
        <f>K10/2+L10/2</f>
        <v>74.55</v>
      </c>
      <c r="N10" s="33">
        <v>1</v>
      </c>
    </row>
    <row r="11" spans="1:14" ht="27" customHeight="1">
      <c r="A11" s="8" t="s">
        <v>50</v>
      </c>
      <c r="B11" s="9" t="s">
        <v>19</v>
      </c>
      <c r="C11" s="3" t="s">
        <v>4</v>
      </c>
      <c r="D11" s="2" t="s">
        <v>147</v>
      </c>
      <c r="E11" s="11" t="s">
        <v>51</v>
      </c>
      <c r="F11" s="11" t="s">
        <v>6</v>
      </c>
      <c r="G11" s="13">
        <v>93.5</v>
      </c>
      <c r="H11" s="13">
        <v>112</v>
      </c>
      <c r="I11" s="14"/>
      <c r="J11" s="13">
        <v>205.5</v>
      </c>
      <c r="K11" s="17">
        <f t="shared" si="0"/>
        <v>68.5</v>
      </c>
      <c r="L11" s="18">
        <v>78.3</v>
      </c>
      <c r="M11" s="18">
        <f t="shared" si="1"/>
        <v>73.400000000000006</v>
      </c>
      <c r="N11" s="32">
        <v>1</v>
      </c>
    </row>
    <row r="12" spans="1:14" s="30" customFormat="1" ht="27" customHeight="1">
      <c r="A12" s="22" t="s">
        <v>52</v>
      </c>
      <c r="B12" s="23" t="s">
        <v>53</v>
      </c>
      <c r="C12" s="23" t="s">
        <v>4</v>
      </c>
      <c r="D12" s="24" t="s">
        <v>147</v>
      </c>
      <c r="E12" s="25" t="s">
        <v>54</v>
      </c>
      <c r="F12" s="25" t="s">
        <v>55</v>
      </c>
      <c r="G12" s="26">
        <v>85</v>
      </c>
      <c r="H12" s="26">
        <v>87.1</v>
      </c>
      <c r="I12" s="27"/>
      <c r="J12" s="26">
        <v>172.1</v>
      </c>
      <c r="K12" s="28">
        <f t="shared" si="0"/>
        <v>57.366666666666667</v>
      </c>
      <c r="L12" s="29" t="s">
        <v>128</v>
      </c>
      <c r="M12" s="29">
        <f t="shared" si="1"/>
        <v>71.183333333333337</v>
      </c>
      <c r="N12" s="33">
        <v>1</v>
      </c>
    </row>
    <row r="13" spans="1:14" ht="27" customHeight="1">
      <c r="A13" s="8" t="s">
        <v>57</v>
      </c>
      <c r="B13" s="9" t="s">
        <v>58</v>
      </c>
      <c r="C13" s="3" t="s">
        <v>4</v>
      </c>
      <c r="D13" s="2" t="s">
        <v>143</v>
      </c>
      <c r="E13" s="11" t="s">
        <v>56</v>
      </c>
      <c r="F13" s="11" t="s">
        <v>6</v>
      </c>
      <c r="G13" s="13">
        <v>75</v>
      </c>
      <c r="H13" s="13">
        <v>102.5</v>
      </c>
      <c r="I13" s="14"/>
      <c r="J13" s="13">
        <v>177.5</v>
      </c>
      <c r="K13" s="17">
        <f>J13/3</f>
        <v>59.166666666666664</v>
      </c>
      <c r="L13" s="18">
        <v>79</v>
      </c>
      <c r="M13" s="18">
        <f>K13/2+L13/2</f>
        <v>69.083333333333329</v>
      </c>
      <c r="N13" s="32">
        <v>1</v>
      </c>
    </row>
    <row r="14" spans="1:14" s="30" customFormat="1" ht="27" customHeight="1">
      <c r="A14" s="22" t="s">
        <v>59</v>
      </c>
      <c r="B14" s="23" t="s">
        <v>60</v>
      </c>
      <c r="C14" s="23" t="s">
        <v>4</v>
      </c>
      <c r="D14" s="24" t="s">
        <v>148</v>
      </c>
      <c r="E14" s="25" t="s">
        <v>14</v>
      </c>
      <c r="F14" s="25" t="s">
        <v>15</v>
      </c>
      <c r="G14" s="26">
        <v>53</v>
      </c>
      <c r="H14" s="26">
        <v>49</v>
      </c>
      <c r="I14" s="27"/>
      <c r="J14" s="26">
        <v>102</v>
      </c>
      <c r="K14" s="28">
        <f t="shared" si="0"/>
        <v>34</v>
      </c>
      <c r="L14" s="29">
        <v>78.52</v>
      </c>
      <c r="M14" s="29">
        <f t="shared" si="1"/>
        <v>56.26</v>
      </c>
      <c r="N14" s="31">
        <v>1</v>
      </c>
    </row>
    <row r="15" spans="1:14" ht="27" customHeight="1">
      <c r="A15" s="8" t="s">
        <v>61</v>
      </c>
      <c r="B15" s="9" t="s">
        <v>62</v>
      </c>
      <c r="C15" s="3" t="s">
        <v>3</v>
      </c>
      <c r="D15" s="2" t="s">
        <v>5</v>
      </c>
      <c r="E15" s="11" t="s">
        <v>16</v>
      </c>
      <c r="F15" s="11" t="s">
        <v>15</v>
      </c>
      <c r="G15" s="13">
        <v>77.5</v>
      </c>
      <c r="H15" s="13">
        <v>38.5</v>
      </c>
      <c r="I15" s="14">
        <v>3</v>
      </c>
      <c r="J15" s="13">
        <v>119</v>
      </c>
      <c r="K15" s="17">
        <f t="shared" si="0"/>
        <v>39.666666666666664</v>
      </c>
      <c r="L15" s="18" t="s">
        <v>129</v>
      </c>
      <c r="M15" s="18">
        <f t="shared" si="1"/>
        <v>58.933333333333337</v>
      </c>
      <c r="N15" s="4">
        <v>1</v>
      </c>
    </row>
    <row r="16" spans="1:14" s="30" customFormat="1" ht="27" customHeight="1">
      <c r="A16" s="22" t="s">
        <v>64</v>
      </c>
      <c r="B16" s="23" t="s">
        <v>65</v>
      </c>
      <c r="C16" s="23" t="s">
        <v>3</v>
      </c>
      <c r="D16" s="24" t="s">
        <v>149</v>
      </c>
      <c r="E16" s="25" t="s">
        <v>63</v>
      </c>
      <c r="F16" s="25" t="s">
        <v>21</v>
      </c>
      <c r="G16" s="26">
        <v>92</v>
      </c>
      <c r="H16" s="26">
        <v>70.5</v>
      </c>
      <c r="I16" s="27"/>
      <c r="J16" s="26">
        <v>162.5</v>
      </c>
      <c r="K16" s="28">
        <f>J16/3</f>
        <v>54.166666666666664</v>
      </c>
      <c r="L16" s="29">
        <v>79.7</v>
      </c>
      <c r="M16" s="29">
        <f>K16/2+L16/2</f>
        <v>66.933333333333337</v>
      </c>
      <c r="N16" s="33">
        <v>1</v>
      </c>
    </row>
    <row r="17" spans="1:14" ht="27" customHeight="1">
      <c r="A17" s="8" t="s">
        <v>66</v>
      </c>
      <c r="B17" s="9" t="s">
        <v>67</v>
      </c>
      <c r="C17" s="3" t="s">
        <v>3</v>
      </c>
      <c r="D17" s="2" t="s">
        <v>150</v>
      </c>
      <c r="E17" s="11" t="s">
        <v>63</v>
      </c>
      <c r="F17" s="11" t="s">
        <v>26</v>
      </c>
      <c r="G17" s="13">
        <v>86</v>
      </c>
      <c r="H17" s="13">
        <v>88</v>
      </c>
      <c r="I17" s="14"/>
      <c r="J17" s="13">
        <v>174</v>
      </c>
      <c r="K17" s="17">
        <f t="shared" si="0"/>
        <v>58</v>
      </c>
      <c r="L17" s="18">
        <v>75.260000000000005</v>
      </c>
      <c r="M17" s="18">
        <f t="shared" si="1"/>
        <v>66.63</v>
      </c>
      <c r="N17" s="32">
        <v>1</v>
      </c>
    </row>
    <row r="18" spans="1:14" s="30" customFormat="1" ht="27" customHeight="1">
      <c r="A18" s="22" t="s">
        <v>68</v>
      </c>
      <c r="B18" s="23" t="s">
        <v>69</v>
      </c>
      <c r="C18" s="23" t="s">
        <v>3</v>
      </c>
      <c r="D18" s="24" t="s">
        <v>151</v>
      </c>
      <c r="E18" s="25" t="s">
        <v>63</v>
      </c>
      <c r="F18" s="25" t="s">
        <v>28</v>
      </c>
      <c r="G18" s="26">
        <v>62</v>
      </c>
      <c r="H18" s="26">
        <v>60</v>
      </c>
      <c r="I18" s="27"/>
      <c r="J18" s="26">
        <v>122</v>
      </c>
      <c r="K18" s="28">
        <f t="shared" si="0"/>
        <v>40.666666666666664</v>
      </c>
      <c r="L18" s="29">
        <v>78.900000000000006</v>
      </c>
      <c r="M18" s="29">
        <f t="shared" si="1"/>
        <v>59.783333333333331</v>
      </c>
      <c r="N18" s="31">
        <v>1</v>
      </c>
    </row>
    <row r="19" spans="1:14" ht="27" customHeight="1">
      <c r="A19" s="10" t="s">
        <v>70</v>
      </c>
      <c r="B19" s="3" t="s">
        <v>71</v>
      </c>
      <c r="C19" s="3" t="s">
        <v>3</v>
      </c>
      <c r="D19" s="2" t="s">
        <v>152</v>
      </c>
      <c r="E19" s="12" t="s">
        <v>17</v>
      </c>
      <c r="F19" s="12" t="s">
        <v>15</v>
      </c>
      <c r="G19" s="15">
        <v>64</v>
      </c>
      <c r="H19" s="15">
        <v>74.5</v>
      </c>
      <c r="I19" s="16"/>
      <c r="J19" s="15">
        <v>138.5</v>
      </c>
      <c r="K19" s="17">
        <f t="shared" si="0"/>
        <v>46.166666666666664</v>
      </c>
      <c r="L19" s="18">
        <v>78</v>
      </c>
      <c r="M19" s="18">
        <f t="shared" si="1"/>
        <v>62.083333333333329</v>
      </c>
      <c r="N19" s="32">
        <v>1</v>
      </c>
    </row>
    <row r="20" spans="1:14" s="30" customFormat="1" ht="27" customHeight="1">
      <c r="A20" s="22" t="s">
        <v>72</v>
      </c>
      <c r="B20" s="23" t="s">
        <v>22</v>
      </c>
      <c r="C20" s="23" t="s">
        <v>3</v>
      </c>
      <c r="D20" s="24" t="s">
        <v>153</v>
      </c>
      <c r="E20" s="25" t="s">
        <v>20</v>
      </c>
      <c r="F20" s="25" t="s">
        <v>21</v>
      </c>
      <c r="G20" s="26">
        <v>80.5</v>
      </c>
      <c r="H20" s="26">
        <v>114.8</v>
      </c>
      <c r="I20" s="27"/>
      <c r="J20" s="26">
        <v>195.3</v>
      </c>
      <c r="K20" s="28">
        <f t="shared" si="0"/>
        <v>65.100000000000009</v>
      </c>
      <c r="L20" s="29">
        <v>82.68</v>
      </c>
      <c r="M20" s="29">
        <f t="shared" si="1"/>
        <v>73.890000000000015</v>
      </c>
      <c r="N20" s="34">
        <v>7</v>
      </c>
    </row>
    <row r="21" spans="1:14" s="30" customFormat="1" ht="27" customHeight="1">
      <c r="A21" s="22" t="s">
        <v>75</v>
      </c>
      <c r="B21" s="23" t="s">
        <v>25</v>
      </c>
      <c r="C21" s="23" t="s">
        <v>3</v>
      </c>
      <c r="D21" s="24" t="s">
        <v>154</v>
      </c>
      <c r="E21" s="25" t="s">
        <v>20</v>
      </c>
      <c r="F21" s="25" t="s">
        <v>21</v>
      </c>
      <c r="G21" s="26">
        <v>91</v>
      </c>
      <c r="H21" s="26">
        <v>98.1</v>
      </c>
      <c r="I21" s="27"/>
      <c r="J21" s="26">
        <v>189.1</v>
      </c>
      <c r="K21" s="28">
        <f>J21/3</f>
        <v>63.033333333333331</v>
      </c>
      <c r="L21" s="29">
        <v>78.25</v>
      </c>
      <c r="M21" s="29">
        <f>K21/2+L21/2</f>
        <v>70.641666666666666</v>
      </c>
      <c r="N21" s="35"/>
    </row>
    <row r="22" spans="1:14" s="30" customFormat="1" ht="27" customHeight="1">
      <c r="A22" s="22" t="s">
        <v>73</v>
      </c>
      <c r="B22" s="23" t="s">
        <v>74</v>
      </c>
      <c r="C22" s="23" t="s">
        <v>4</v>
      </c>
      <c r="D22" s="24" t="s">
        <v>5</v>
      </c>
      <c r="E22" s="25" t="s">
        <v>20</v>
      </c>
      <c r="F22" s="25" t="s">
        <v>21</v>
      </c>
      <c r="G22" s="26">
        <v>99</v>
      </c>
      <c r="H22" s="26">
        <v>91.3</v>
      </c>
      <c r="I22" s="27">
        <v>3</v>
      </c>
      <c r="J22" s="26">
        <v>193.3</v>
      </c>
      <c r="K22" s="28">
        <f t="shared" si="0"/>
        <v>64.433333333333337</v>
      </c>
      <c r="L22" s="29">
        <v>76</v>
      </c>
      <c r="M22" s="29">
        <f t="shared" si="1"/>
        <v>70.216666666666669</v>
      </c>
      <c r="N22" s="35"/>
    </row>
    <row r="23" spans="1:14" s="30" customFormat="1" ht="27" customHeight="1">
      <c r="A23" s="22" t="s">
        <v>76</v>
      </c>
      <c r="B23" s="23" t="s">
        <v>24</v>
      </c>
      <c r="C23" s="23" t="s">
        <v>3</v>
      </c>
      <c r="D23" s="24" t="s">
        <v>155</v>
      </c>
      <c r="E23" s="25" t="s">
        <v>20</v>
      </c>
      <c r="F23" s="25" t="s">
        <v>21</v>
      </c>
      <c r="G23" s="26">
        <v>89</v>
      </c>
      <c r="H23" s="26">
        <v>93.9</v>
      </c>
      <c r="I23" s="27"/>
      <c r="J23" s="26">
        <v>182.9</v>
      </c>
      <c r="K23" s="28">
        <f t="shared" si="0"/>
        <v>60.966666666666669</v>
      </c>
      <c r="L23" s="29">
        <v>79.06</v>
      </c>
      <c r="M23" s="29">
        <f t="shared" si="1"/>
        <v>70.013333333333335</v>
      </c>
      <c r="N23" s="35"/>
    </row>
    <row r="24" spans="1:14" s="30" customFormat="1" ht="27" customHeight="1">
      <c r="A24" s="22" t="s">
        <v>78</v>
      </c>
      <c r="B24" s="23" t="s">
        <v>79</v>
      </c>
      <c r="C24" s="23" t="s">
        <v>3</v>
      </c>
      <c r="D24" s="24" t="s">
        <v>156</v>
      </c>
      <c r="E24" s="25" t="s">
        <v>20</v>
      </c>
      <c r="F24" s="25" t="s">
        <v>21</v>
      </c>
      <c r="G24" s="26">
        <v>80</v>
      </c>
      <c r="H24" s="26">
        <v>94.3</v>
      </c>
      <c r="I24" s="27"/>
      <c r="J24" s="26">
        <v>174.3</v>
      </c>
      <c r="K24" s="28">
        <f>J24/3</f>
        <v>58.1</v>
      </c>
      <c r="L24" s="29">
        <v>81.48</v>
      </c>
      <c r="M24" s="29">
        <f>K24/2+L24/2</f>
        <v>69.790000000000006</v>
      </c>
      <c r="N24" s="35"/>
    </row>
    <row r="25" spans="1:14" s="30" customFormat="1" ht="27" customHeight="1">
      <c r="A25" s="22" t="s">
        <v>77</v>
      </c>
      <c r="B25" s="23" t="s">
        <v>23</v>
      </c>
      <c r="C25" s="23" t="s">
        <v>4</v>
      </c>
      <c r="D25" s="24" t="s">
        <v>157</v>
      </c>
      <c r="E25" s="25" t="s">
        <v>20</v>
      </c>
      <c r="F25" s="25" t="s">
        <v>21</v>
      </c>
      <c r="G25" s="26">
        <v>80</v>
      </c>
      <c r="H25" s="26">
        <v>96.9</v>
      </c>
      <c r="I25" s="27"/>
      <c r="J25" s="26">
        <v>176.9</v>
      </c>
      <c r="K25" s="28">
        <f t="shared" si="0"/>
        <v>58.966666666666669</v>
      </c>
      <c r="L25" s="29">
        <v>79.400000000000006</v>
      </c>
      <c r="M25" s="29">
        <f t="shared" si="1"/>
        <v>69.183333333333337</v>
      </c>
      <c r="N25" s="35"/>
    </row>
    <row r="26" spans="1:14" s="30" customFormat="1" ht="27" customHeight="1">
      <c r="A26" s="22" t="s">
        <v>80</v>
      </c>
      <c r="B26" s="23" t="s">
        <v>81</v>
      </c>
      <c r="C26" s="23" t="s">
        <v>4</v>
      </c>
      <c r="D26" s="24" t="s">
        <v>157</v>
      </c>
      <c r="E26" s="25" t="s">
        <v>20</v>
      </c>
      <c r="F26" s="25" t="s">
        <v>21</v>
      </c>
      <c r="G26" s="26">
        <v>72</v>
      </c>
      <c r="H26" s="26">
        <v>96.9</v>
      </c>
      <c r="I26" s="27"/>
      <c r="J26" s="26">
        <v>168.9</v>
      </c>
      <c r="K26" s="28">
        <f>J26/3</f>
        <v>56.300000000000004</v>
      </c>
      <c r="L26" s="29">
        <v>79.36</v>
      </c>
      <c r="M26" s="29">
        <f>K26/2+L26/2</f>
        <v>67.83</v>
      </c>
      <c r="N26" s="35"/>
    </row>
    <row r="27" spans="1:14" ht="27" customHeight="1">
      <c r="A27" s="8" t="s">
        <v>82</v>
      </c>
      <c r="B27" s="9" t="s">
        <v>83</v>
      </c>
      <c r="C27" s="3" t="s">
        <v>3</v>
      </c>
      <c r="D27" s="2" t="s">
        <v>158</v>
      </c>
      <c r="E27" s="11" t="s">
        <v>20</v>
      </c>
      <c r="F27" s="11" t="s">
        <v>26</v>
      </c>
      <c r="G27" s="13">
        <v>70.5</v>
      </c>
      <c r="H27" s="13">
        <v>105.4</v>
      </c>
      <c r="I27" s="14"/>
      <c r="J27" s="13">
        <v>175.9</v>
      </c>
      <c r="K27" s="17">
        <f t="shared" si="0"/>
        <v>58.633333333333333</v>
      </c>
      <c r="L27" s="18" t="s">
        <v>130</v>
      </c>
      <c r="M27" s="18">
        <f t="shared" si="1"/>
        <v>69.61666666666666</v>
      </c>
      <c r="N27" s="37">
        <v>2</v>
      </c>
    </row>
    <row r="28" spans="1:14" ht="27" customHeight="1">
      <c r="A28" s="8" t="s">
        <v>84</v>
      </c>
      <c r="B28" s="9" t="s">
        <v>85</v>
      </c>
      <c r="C28" s="3" t="s">
        <v>4</v>
      </c>
      <c r="D28" s="2" t="s">
        <v>155</v>
      </c>
      <c r="E28" s="11" t="s">
        <v>20</v>
      </c>
      <c r="F28" s="11" t="s">
        <v>26</v>
      </c>
      <c r="G28" s="13">
        <v>73</v>
      </c>
      <c r="H28" s="13">
        <v>91.2</v>
      </c>
      <c r="I28" s="14"/>
      <c r="J28" s="13">
        <v>164.2</v>
      </c>
      <c r="K28" s="17">
        <f>J28/3</f>
        <v>54.733333333333327</v>
      </c>
      <c r="L28" s="18" t="s">
        <v>131</v>
      </c>
      <c r="M28" s="18">
        <f>K28/2+L28/2</f>
        <v>68.566666666666663</v>
      </c>
      <c r="N28" s="38"/>
    </row>
    <row r="29" spans="1:14" s="30" customFormat="1" ht="27" customHeight="1">
      <c r="A29" s="22" t="s">
        <v>86</v>
      </c>
      <c r="B29" s="23" t="s">
        <v>27</v>
      </c>
      <c r="C29" s="23" t="s">
        <v>3</v>
      </c>
      <c r="D29" s="24" t="s">
        <v>159</v>
      </c>
      <c r="E29" s="25" t="s">
        <v>20</v>
      </c>
      <c r="F29" s="25" t="s">
        <v>28</v>
      </c>
      <c r="G29" s="26">
        <v>80.5</v>
      </c>
      <c r="H29" s="26">
        <v>87.4</v>
      </c>
      <c r="I29" s="27"/>
      <c r="J29" s="26">
        <v>167.9</v>
      </c>
      <c r="K29" s="28">
        <f t="shared" ref="K29:K47" si="2">J29/3</f>
        <v>55.966666666666669</v>
      </c>
      <c r="L29" s="29" t="s">
        <v>132</v>
      </c>
      <c r="M29" s="29">
        <f t="shared" ref="M29:M47" si="3">K29/2+L29/2</f>
        <v>67.383333333333326</v>
      </c>
      <c r="N29" s="31">
        <v>1</v>
      </c>
    </row>
    <row r="30" spans="1:14" ht="27" customHeight="1">
      <c r="A30" s="8" t="s">
        <v>87</v>
      </c>
      <c r="B30" s="9" t="s">
        <v>88</v>
      </c>
      <c r="C30" s="3" t="s">
        <v>4</v>
      </c>
      <c r="D30" s="2" t="s">
        <v>160</v>
      </c>
      <c r="E30" s="11" t="s">
        <v>20</v>
      </c>
      <c r="F30" s="11" t="s">
        <v>33</v>
      </c>
      <c r="G30" s="13">
        <v>97</v>
      </c>
      <c r="H30" s="13">
        <v>73.2</v>
      </c>
      <c r="I30" s="14"/>
      <c r="J30" s="13">
        <v>170.2</v>
      </c>
      <c r="K30" s="17">
        <f t="shared" si="2"/>
        <v>56.733333333333327</v>
      </c>
      <c r="L30" s="18" t="s">
        <v>133</v>
      </c>
      <c r="M30" s="18">
        <f t="shared" si="3"/>
        <v>67.966666666666669</v>
      </c>
      <c r="N30" s="32">
        <v>1</v>
      </c>
    </row>
    <row r="31" spans="1:14" s="30" customFormat="1" ht="27" customHeight="1">
      <c r="A31" s="22" t="s">
        <v>89</v>
      </c>
      <c r="B31" s="23" t="s">
        <v>90</v>
      </c>
      <c r="C31" s="23" t="s">
        <v>4</v>
      </c>
      <c r="D31" s="24" t="s">
        <v>161</v>
      </c>
      <c r="E31" s="25" t="s">
        <v>20</v>
      </c>
      <c r="F31" s="25" t="s">
        <v>34</v>
      </c>
      <c r="G31" s="26">
        <v>85</v>
      </c>
      <c r="H31" s="26">
        <v>96.4</v>
      </c>
      <c r="I31" s="27"/>
      <c r="J31" s="26">
        <v>181.4</v>
      </c>
      <c r="K31" s="28">
        <f>J31/3</f>
        <v>60.466666666666669</v>
      </c>
      <c r="L31" s="29">
        <v>79</v>
      </c>
      <c r="M31" s="29">
        <f>K31/2+L31/2</f>
        <v>69.733333333333334</v>
      </c>
      <c r="N31" s="33">
        <v>1</v>
      </c>
    </row>
    <row r="32" spans="1:14" ht="27" customHeight="1">
      <c r="A32" s="8" t="s">
        <v>91</v>
      </c>
      <c r="B32" s="9" t="s">
        <v>29</v>
      </c>
      <c r="C32" s="3" t="s">
        <v>4</v>
      </c>
      <c r="D32" s="2" t="s">
        <v>162</v>
      </c>
      <c r="E32" s="11" t="s">
        <v>20</v>
      </c>
      <c r="F32" s="11" t="s">
        <v>35</v>
      </c>
      <c r="G32" s="13">
        <v>90</v>
      </c>
      <c r="H32" s="13">
        <v>91.1</v>
      </c>
      <c r="I32" s="14"/>
      <c r="J32" s="13">
        <v>181.1</v>
      </c>
      <c r="K32" s="17">
        <f t="shared" si="2"/>
        <v>60.366666666666667</v>
      </c>
      <c r="L32" s="18">
        <v>77.900000000000006</v>
      </c>
      <c r="M32" s="18">
        <f t="shared" si="3"/>
        <v>69.13333333333334</v>
      </c>
      <c r="N32" s="37">
        <v>2</v>
      </c>
    </row>
    <row r="33" spans="1:14" ht="27" customHeight="1">
      <c r="A33" s="8" t="s">
        <v>92</v>
      </c>
      <c r="B33" s="9" t="s">
        <v>93</v>
      </c>
      <c r="C33" s="3" t="s">
        <v>4</v>
      </c>
      <c r="D33" s="2" t="s">
        <v>163</v>
      </c>
      <c r="E33" s="11" t="s">
        <v>20</v>
      </c>
      <c r="F33" s="11" t="s">
        <v>35</v>
      </c>
      <c r="G33" s="13">
        <v>90</v>
      </c>
      <c r="H33" s="13">
        <v>88.8</v>
      </c>
      <c r="I33" s="14"/>
      <c r="J33" s="13">
        <v>178.8</v>
      </c>
      <c r="K33" s="17">
        <f t="shared" si="2"/>
        <v>59.6</v>
      </c>
      <c r="L33" s="18">
        <v>76.3</v>
      </c>
      <c r="M33" s="18">
        <f t="shared" si="3"/>
        <v>67.95</v>
      </c>
      <c r="N33" s="38"/>
    </row>
    <row r="34" spans="1:14" s="30" customFormat="1" ht="27" customHeight="1">
      <c r="A34" s="22" t="s">
        <v>94</v>
      </c>
      <c r="B34" s="23" t="s">
        <v>95</v>
      </c>
      <c r="C34" s="23" t="s">
        <v>164</v>
      </c>
      <c r="D34" s="24" t="s">
        <v>183</v>
      </c>
      <c r="E34" s="25" t="s">
        <v>20</v>
      </c>
      <c r="F34" s="25" t="s">
        <v>36</v>
      </c>
      <c r="G34" s="26">
        <v>87.5</v>
      </c>
      <c r="H34" s="26">
        <v>78.599999999999994</v>
      </c>
      <c r="I34" s="27"/>
      <c r="J34" s="26">
        <v>166.1</v>
      </c>
      <c r="K34" s="28">
        <f>J34/3</f>
        <v>55.366666666666667</v>
      </c>
      <c r="L34" s="29">
        <v>78</v>
      </c>
      <c r="M34" s="29">
        <f>K34/2+L34/2</f>
        <v>66.683333333333337</v>
      </c>
      <c r="N34" s="33">
        <v>1</v>
      </c>
    </row>
    <row r="35" spans="1:14" ht="27" customHeight="1">
      <c r="A35" s="8" t="s">
        <v>96</v>
      </c>
      <c r="B35" s="9" t="s">
        <v>97</v>
      </c>
      <c r="C35" s="3" t="s">
        <v>3</v>
      </c>
      <c r="D35" s="2" t="s">
        <v>165</v>
      </c>
      <c r="E35" s="11" t="s">
        <v>30</v>
      </c>
      <c r="F35" s="11" t="s">
        <v>21</v>
      </c>
      <c r="G35" s="13">
        <v>70</v>
      </c>
      <c r="H35" s="13">
        <v>81.3</v>
      </c>
      <c r="I35" s="14"/>
      <c r="J35" s="13">
        <v>151.30000000000001</v>
      </c>
      <c r="K35" s="17">
        <f t="shared" si="2"/>
        <v>50.433333333333337</v>
      </c>
      <c r="L35" s="18">
        <v>75.099999999999994</v>
      </c>
      <c r="M35" s="18">
        <f t="shared" si="3"/>
        <v>62.766666666666666</v>
      </c>
      <c r="N35" s="4">
        <v>1</v>
      </c>
    </row>
    <row r="36" spans="1:14" s="30" customFormat="1" ht="27" customHeight="1">
      <c r="A36" s="22" t="s">
        <v>98</v>
      </c>
      <c r="B36" s="23" t="s">
        <v>31</v>
      </c>
      <c r="C36" s="23" t="s">
        <v>4</v>
      </c>
      <c r="D36" s="24" t="s">
        <v>166</v>
      </c>
      <c r="E36" s="25" t="s">
        <v>30</v>
      </c>
      <c r="F36" s="25" t="s">
        <v>26</v>
      </c>
      <c r="G36" s="26">
        <v>99.5</v>
      </c>
      <c r="H36" s="26">
        <v>99.4</v>
      </c>
      <c r="I36" s="27"/>
      <c r="J36" s="26">
        <v>198.9</v>
      </c>
      <c r="K36" s="28">
        <f t="shared" si="2"/>
        <v>66.3</v>
      </c>
      <c r="L36" s="29">
        <v>75.2</v>
      </c>
      <c r="M36" s="29">
        <f t="shared" si="3"/>
        <v>70.75</v>
      </c>
      <c r="N36" s="33">
        <v>1</v>
      </c>
    </row>
    <row r="37" spans="1:14" ht="27" customHeight="1">
      <c r="A37" s="8" t="s">
        <v>99</v>
      </c>
      <c r="B37" s="9" t="s">
        <v>32</v>
      </c>
      <c r="C37" s="3" t="s">
        <v>3</v>
      </c>
      <c r="D37" s="2" t="s">
        <v>167</v>
      </c>
      <c r="E37" s="11" t="s">
        <v>30</v>
      </c>
      <c r="F37" s="11" t="s">
        <v>28</v>
      </c>
      <c r="G37" s="13">
        <v>90</v>
      </c>
      <c r="H37" s="13">
        <v>97.2</v>
      </c>
      <c r="I37" s="14"/>
      <c r="J37" s="13">
        <v>187.2</v>
      </c>
      <c r="K37" s="17">
        <f t="shared" si="2"/>
        <v>62.4</v>
      </c>
      <c r="L37" s="18" t="s">
        <v>134</v>
      </c>
      <c r="M37" s="18">
        <f t="shared" si="3"/>
        <v>72.099999999999994</v>
      </c>
      <c r="N37" s="32">
        <v>1</v>
      </c>
    </row>
    <row r="38" spans="1:14" s="30" customFormat="1" ht="27" customHeight="1">
      <c r="A38" s="22" t="s">
        <v>100</v>
      </c>
      <c r="B38" s="23" t="s">
        <v>101</v>
      </c>
      <c r="C38" s="23" t="s">
        <v>3</v>
      </c>
      <c r="D38" s="24" t="s">
        <v>168</v>
      </c>
      <c r="E38" s="25" t="s">
        <v>102</v>
      </c>
      <c r="F38" s="25" t="s">
        <v>15</v>
      </c>
      <c r="G38" s="26">
        <v>63</v>
      </c>
      <c r="H38" s="26">
        <v>81</v>
      </c>
      <c r="I38" s="27"/>
      <c r="J38" s="26">
        <v>144</v>
      </c>
      <c r="K38" s="28">
        <f t="shared" si="2"/>
        <v>48</v>
      </c>
      <c r="L38" s="29">
        <v>77</v>
      </c>
      <c r="M38" s="29">
        <f t="shared" si="3"/>
        <v>62.5</v>
      </c>
      <c r="N38" s="34">
        <v>2</v>
      </c>
    </row>
    <row r="39" spans="1:14" s="30" customFormat="1" ht="27" customHeight="1">
      <c r="A39" s="22" t="s">
        <v>103</v>
      </c>
      <c r="B39" s="23" t="s">
        <v>104</v>
      </c>
      <c r="C39" s="23" t="s">
        <v>4</v>
      </c>
      <c r="D39" s="24" t="s">
        <v>143</v>
      </c>
      <c r="E39" s="25" t="s">
        <v>102</v>
      </c>
      <c r="F39" s="25" t="s">
        <v>15</v>
      </c>
      <c r="G39" s="26">
        <v>62.5</v>
      </c>
      <c r="H39" s="26">
        <v>80.099999999999994</v>
      </c>
      <c r="I39" s="27"/>
      <c r="J39" s="26">
        <v>142.6</v>
      </c>
      <c r="K39" s="28">
        <f t="shared" si="2"/>
        <v>47.533333333333331</v>
      </c>
      <c r="L39" s="29">
        <v>71</v>
      </c>
      <c r="M39" s="29">
        <f t="shared" si="3"/>
        <v>59.266666666666666</v>
      </c>
      <c r="N39" s="36"/>
    </row>
    <row r="40" spans="1:14" ht="27" customHeight="1">
      <c r="A40" s="8" t="s">
        <v>105</v>
      </c>
      <c r="B40" s="9" t="s">
        <v>106</v>
      </c>
      <c r="C40" s="3" t="s">
        <v>3</v>
      </c>
      <c r="D40" s="2" t="s">
        <v>169</v>
      </c>
      <c r="E40" s="11" t="s">
        <v>107</v>
      </c>
      <c r="F40" s="11" t="s">
        <v>15</v>
      </c>
      <c r="G40" s="13">
        <v>74.5</v>
      </c>
      <c r="H40" s="13">
        <v>92</v>
      </c>
      <c r="I40" s="14"/>
      <c r="J40" s="13">
        <v>166.5</v>
      </c>
      <c r="K40" s="17">
        <f t="shared" si="2"/>
        <v>55.5</v>
      </c>
      <c r="L40" s="18">
        <v>81.099999999999994</v>
      </c>
      <c r="M40" s="18">
        <f t="shared" si="3"/>
        <v>68.3</v>
      </c>
      <c r="N40" s="32">
        <v>1</v>
      </c>
    </row>
    <row r="41" spans="1:14" s="30" customFormat="1" ht="27" customHeight="1">
      <c r="A41" s="22" t="s">
        <v>108</v>
      </c>
      <c r="B41" s="23" t="s">
        <v>109</v>
      </c>
      <c r="C41" s="23" t="s">
        <v>4</v>
      </c>
      <c r="D41" s="24" t="s">
        <v>170</v>
      </c>
      <c r="E41" s="25" t="s">
        <v>110</v>
      </c>
      <c r="F41" s="25" t="s">
        <v>6</v>
      </c>
      <c r="G41" s="26">
        <v>44</v>
      </c>
      <c r="H41" s="26">
        <v>57.5</v>
      </c>
      <c r="I41" s="27"/>
      <c r="J41" s="26">
        <v>101.5</v>
      </c>
      <c r="K41" s="28">
        <f t="shared" si="2"/>
        <v>33.833333333333336</v>
      </c>
      <c r="L41" s="29">
        <v>73.739999999999995</v>
      </c>
      <c r="M41" s="29">
        <f t="shared" si="3"/>
        <v>53.786666666666662</v>
      </c>
      <c r="N41" s="31">
        <v>1</v>
      </c>
    </row>
    <row r="42" spans="1:14" ht="27" customHeight="1">
      <c r="A42" s="8" t="s">
        <v>111</v>
      </c>
      <c r="B42" s="9" t="s">
        <v>112</v>
      </c>
      <c r="C42" s="3" t="s">
        <v>3</v>
      </c>
      <c r="D42" s="2" t="s">
        <v>171</v>
      </c>
      <c r="E42" s="11" t="s">
        <v>7</v>
      </c>
      <c r="F42" s="11" t="s">
        <v>15</v>
      </c>
      <c r="G42" s="13">
        <v>82</v>
      </c>
      <c r="H42" s="13">
        <v>54.5</v>
      </c>
      <c r="I42" s="14"/>
      <c r="J42" s="13">
        <v>136.5</v>
      </c>
      <c r="K42" s="17">
        <f t="shared" si="2"/>
        <v>45.5</v>
      </c>
      <c r="L42" s="18">
        <v>81</v>
      </c>
      <c r="M42" s="18">
        <f t="shared" si="3"/>
        <v>63.25</v>
      </c>
      <c r="N42" s="4">
        <v>1</v>
      </c>
    </row>
    <row r="43" spans="1:14" s="30" customFormat="1" ht="27" customHeight="1">
      <c r="A43" s="22" t="s">
        <v>113</v>
      </c>
      <c r="B43" s="23" t="s">
        <v>114</v>
      </c>
      <c r="C43" s="23" t="s">
        <v>4</v>
      </c>
      <c r="D43" s="24" t="s">
        <v>172</v>
      </c>
      <c r="E43" s="25" t="s">
        <v>115</v>
      </c>
      <c r="F43" s="25" t="s">
        <v>6</v>
      </c>
      <c r="G43" s="26">
        <v>88</v>
      </c>
      <c r="H43" s="26">
        <v>109.5</v>
      </c>
      <c r="I43" s="27"/>
      <c r="J43" s="26">
        <v>197.5</v>
      </c>
      <c r="K43" s="28">
        <f t="shared" si="2"/>
        <v>65.833333333333329</v>
      </c>
      <c r="L43" s="29">
        <v>79.900000000000006</v>
      </c>
      <c r="M43" s="29">
        <f t="shared" si="3"/>
        <v>72.866666666666674</v>
      </c>
      <c r="N43" s="33">
        <v>1</v>
      </c>
    </row>
    <row r="44" spans="1:14" ht="27" customHeight="1">
      <c r="A44" s="10" t="s">
        <v>116</v>
      </c>
      <c r="B44" s="3" t="s">
        <v>117</v>
      </c>
      <c r="C44" s="3" t="s">
        <v>4</v>
      </c>
      <c r="D44" s="2" t="s">
        <v>173</v>
      </c>
      <c r="E44" s="12" t="s">
        <v>118</v>
      </c>
      <c r="F44" s="12" t="s">
        <v>6</v>
      </c>
      <c r="G44" s="15">
        <v>87.5</v>
      </c>
      <c r="H44" s="15">
        <v>111</v>
      </c>
      <c r="I44" s="16"/>
      <c r="J44" s="15">
        <v>198.5</v>
      </c>
      <c r="K44" s="17">
        <f t="shared" si="2"/>
        <v>66.166666666666671</v>
      </c>
      <c r="L44" s="18">
        <v>79.5</v>
      </c>
      <c r="M44" s="18">
        <f t="shared" si="3"/>
        <v>72.833333333333343</v>
      </c>
      <c r="N44" s="32">
        <v>1</v>
      </c>
    </row>
    <row r="45" spans="1:14" s="30" customFormat="1" ht="27" customHeight="1">
      <c r="A45" s="22" t="s">
        <v>122</v>
      </c>
      <c r="B45" s="23" t="s">
        <v>123</v>
      </c>
      <c r="C45" s="23" t="s">
        <v>3</v>
      </c>
      <c r="D45" s="24" t="s">
        <v>174</v>
      </c>
      <c r="E45" s="25" t="s">
        <v>121</v>
      </c>
      <c r="F45" s="25" t="s">
        <v>15</v>
      </c>
      <c r="G45" s="26">
        <v>92</v>
      </c>
      <c r="H45" s="26">
        <v>72</v>
      </c>
      <c r="I45" s="27"/>
      <c r="J45" s="26">
        <v>164</v>
      </c>
      <c r="K45" s="28">
        <f>J45/3</f>
        <v>54.666666666666664</v>
      </c>
      <c r="L45" s="29">
        <v>84</v>
      </c>
      <c r="M45" s="29">
        <f>K45/2+L45/2</f>
        <v>69.333333333333329</v>
      </c>
      <c r="N45" s="34">
        <v>2</v>
      </c>
    </row>
    <row r="46" spans="1:14" s="30" customFormat="1" ht="27" customHeight="1">
      <c r="A46" s="22" t="s">
        <v>119</v>
      </c>
      <c r="B46" s="23" t="s">
        <v>120</v>
      </c>
      <c r="C46" s="23" t="s">
        <v>4</v>
      </c>
      <c r="D46" s="24" t="s">
        <v>175</v>
      </c>
      <c r="E46" s="25" t="s">
        <v>121</v>
      </c>
      <c r="F46" s="25" t="s">
        <v>15</v>
      </c>
      <c r="G46" s="26">
        <v>82</v>
      </c>
      <c r="H46" s="26">
        <v>91.5</v>
      </c>
      <c r="I46" s="27"/>
      <c r="J46" s="26">
        <v>173.5</v>
      </c>
      <c r="K46" s="28">
        <f t="shared" si="2"/>
        <v>57.833333333333336</v>
      </c>
      <c r="L46" s="29">
        <v>77.2</v>
      </c>
      <c r="M46" s="29">
        <f t="shared" si="3"/>
        <v>67.516666666666666</v>
      </c>
      <c r="N46" s="35"/>
    </row>
    <row r="47" spans="1:14" ht="27" customHeight="1">
      <c r="A47" s="8" t="s">
        <v>124</v>
      </c>
      <c r="B47" s="9" t="s">
        <v>125</v>
      </c>
      <c r="C47" s="3" t="s">
        <v>3</v>
      </c>
      <c r="D47" s="2" t="s">
        <v>175</v>
      </c>
      <c r="E47" s="11" t="s">
        <v>126</v>
      </c>
      <c r="F47" s="11" t="s">
        <v>6</v>
      </c>
      <c r="G47" s="13">
        <v>86.5</v>
      </c>
      <c r="H47" s="13">
        <v>87.5</v>
      </c>
      <c r="I47" s="14"/>
      <c r="J47" s="13">
        <v>174</v>
      </c>
      <c r="K47" s="17">
        <f t="shared" si="2"/>
        <v>58</v>
      </c>
      <c r="L47" s="18" t="s">
        <v>135</v>
      </c>
      <c r="M47" s="18">
        <f t="shared" si="3"/>
        <v>69</v>
      </c>
      <c r="N47" s="32">
        <v>1</v>
      </c>
    </row>
    <row r="48" spans="1:14" ht="54.95" customHeight="1">
      <c r="A48" s="39" t="s">
        <v>176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</sheetData>
  <mergeCells count="17">
    <mergeCell ref="N38:N39"/>
    <mergeCell ref="N32:N33"/>
    <mergeCell ref="G3:K3"/>
    <mergeCell ref="A3:A4"/>
    <mergeCell ref="B3:B4"/>
    <mergeCell ref="C3:C4"/>
    <mergeCell ref="D3:D4"/>
    <mergeCell ref="N27:N28"/>
    <mergeCell ref="N45:N46"/>
    <mergeCell ref="N20:N26"/>
    <mergeCell ref="A48:N48"/>
    <mergeCell ref="A2:N2"/>
    <mergeCell ref="L3:L4"/>
    <mergeCell ref="M3:M4"/>
    <mergeCell ref="N3:N4"/>
    <mergeCell ref="E3:E4"/>
    <mergeCell ref="F3:F4"/>
  </mergeCells>
  <phoneticPr fontId="1" type="noConversion"/>
  <pageMargins left="0.55118110236220474" right="0.55118110236220474" top="0.78740157480314965" bottom="0.59055118110236227" header="0.51181102362204722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考核人选名单</vt:lpstr>
      <vt:lpstr>考核人选名单!Print_Area</vt:lpstr>
      <vt:lpstr>考核人选名单!Print_Titles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2021-08-02T07:51:06Z</cp:lastPrinted>
  <dcterms:created xsi:type="dcterms:W3CDTF">2019-05-17T12:08:00Z</dcterms:created>
  <dcterms:modified xsi:type="dcterms:W3CDTF">2021-08-02T07:52:11Z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