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<sst xmlns="http://schemas.openxmlformats.org/spreadsheetml/2006/main" count="312">
  <si>
    <t>2021年榆林市清涧县事业单位公开招聘（募）工作人员拟聘人员名单公示</t>
  </si>
  <si>
    <t>序号</t>
  </si>
  <si>
    <t>姓名</t>
  </si>
  <si>
    <t>性别</t>
  </si>
  <si>
    <t xml:space="preserve">身份证号码 </t>
  </si>
  <si>
    <t>出生年月</t>
  </si>
  <si>
    <t>报考单位</t>
  </si>
  <si>
    <t>报考岗位</t>
  </si>
  <si>
    <t>学历</t>
  </si>
  <si>
    <t>学位</t>
  </si>
  <si>
    <t>毕业院校</t>
  </si>
  <si>
    <t>专业</t>
  </si>
  <si>
    <t>毕业时间</t>
  </si>
  <si>
    <t>备注</t>
  </si>
  <si>
    <t>曹乐乐</t>
  </si>
  <si>
    <t>女</t>
  </si>
  <si>
    <t>612730199803051323</t>
  </si>
  <si>
    <t>清涧县解家沟镇中心幼儿园</t>
  </si>
  <si>
    <t>幼儿教育</t>
  </si>
  <si>
    <t>本科</t>
  </si>
  <si>
    <t>学士</t>
  </si>
  <si>
    <t>西安翻译学院</t>
  </si>
  <si>
    <t>学前教育</t>
  </si>
  <si>
    <t>赵玉虎</t>
  </si>
  <si>
    <t>男</t>
  </si>
  <si>
    <t>612701199912285338</t>
  </si>
  <si>
    <t>西安思源学院</t>
  </si>
  <si>
    <t>2021.07</t>
  </si>
  <si>
    <t>高愿愿</t>
  </si>
  <si>
    <t>612731199802102623</t>
  </si>
  <si>
    <t>清涧县宽州镇乐堂堡幼儿园</t>
  </si>
  <si>
    <t>陕西学前师范学院</t>
  </si>
  <si>
    <t>白转转</t>
  </si>
  <si>
    <t>612731199508203247</t>
  </si>
  <si>
    <t>2019.07</t>
  </si>
  <si>
    <t>杨盼盼</t>
  </si>
  <si>
    <t>61062219991104182X</t>
  </si>
  <si>
    <t>清涧县李家塔镇中心幼儿园</t>
  </si>
  <si>
    <t>刘雨</t>
  </si>
  <si>
    <t>612727199809271126</t>
  </si>
  <si>
    <t>清涧县玉家河镇中心幼儿园</t>
  </si>
  <si>
    <t>2020.07</t>
  </si>
  <si>
    <t>毕欣怡</t>
  </si>
  <si>
    <t>612728199707240229</t>
  </si>
  <si>
    <t>薛英</t>
  </si>
  <si>
    <t>612725199801084243</t>
  </si>
  <si>
    <t>清涧县店则沟镇中心幼儿园</t>
  </si>
  <si>
    <t>美术教育</t>
  </si>
  <si>
    <t>榆林学院</t>
  </si>
  <si>
    <t>美术学</t>
  </si>
  <si>
    <t>霍梦梦</t>
  </si>
  <si>
    <t>612731199508153024</t>
  </si>
  <si>
    <t>音乐教育</t>
  </si>
  <si>
    <t>内蒙古师范大学</t>
  </si>
  <si>
    <t>音乐表演</t>
  </si>
  <si>
    <t>张倩</t>
  </si>
  <si>
    <t>612725199803294228</t>
  </si>
  <si>
    <t>清涧县高杰村镇中心幼儿园</t>
  </si>
  <si>
    <t>舞蹈学</t>
  </si>
  <si>
    <t>杨鑫</t>
  </si>
  <si>
    <t>612731198803050656</t>
  </si>
  <si>
    <t>中国美术学院</t>
  </si>
  <si>
    <t>绘画</t>
  </si>
  <si>
    <t>惠凌萱</t>
  </si>
  <si>
    <t>612731200003030622</t>
  </si>
  <si>
    <t>新疆艺术学院</t>
  </si>
  <si>
    <t>2021.06</t>
  </si>
  <si>
    <t>王涛艳</t>
  </si>
  <si>
    <t>61273119961127342X</t>
  </si>
  <si>
    <t>四川传媒学院</t>
  </si>
  <si>
    <t>表演</t>
  </si>
  <si>
    <t>2020.06</t>
  </si>
  <si>
    <t>黄哲</t>
  </si>
  <si>
    <t>612731199907201820</t>
  </si>
  <si>
    <t>西安工程大学</t>
  </si>
  <si>
    <t>2021.09</t>
  </si>
  <si>
    <t>尚奕明</t>
  </si>
  <si>
    <t>612725199902140021</t>
  </si>
  <si>
    <t>咸阳师范学院</t>
  </si>
  <si>
    <t>陈云</t>
  </si>
  <si>
    <t>612731199810270416</t>
  </si>
  <si>
    <t>清涧县地方金融服务中心</t>
  </si>
  <si>
    <t>信息管理</t>
  </si>
  <si>
    <t>西安科技大学高新学院</t>
  </si>
  <si>
    <t>计算机科学与技术</t>
  </si>
  <si>
    <t>惠银锁</t>
  </si>
  <si>
    <t>612731199402082811</t>
  </si>
  <si>
    <t>清涧县人工影响天气服务中心</t>
  </si>
  <si>
    <t>文秘</t>
  </si>
  <si>
    <t>西北大学现代学院</t>
  </si>
  <si>
    <t>汉语言文学</t>
  </si>
  <si>
    <t>苏一航</t>
  </si>
  <si>
    <t>612731199107070017</t>
  </si>
  <si>
    <t>清涧县政务信息服务中心</t>
  </si>
  <si>
    <t>网站管理</t>
  </si>
  <si>
    <t>西安邮电大学</t>
  </si>
  <si>
    <t>通信工程</t>
  </si>
  <si>
    <t>贺亚娟</t>
  </si>
  <si>
    <t>612731199111090029</t>
  </si>
  <si>
    <t>清涧县政务效能评价中心</t>
  </si>
  <si>
    <t>会计</t>
  </si>
  <si>
    <t>延安大学西安创新学院</t>
  </si>
  <si>
    <t>会计学</t>
  </si>
  <si>
    <t>韩铖铖</t>
  </si>
  <si>
    <t>612731199811170054</t>
  </si>
  <si>
    <t>清涧县粮食和物资储备中心</t>
  </si>
  <si>
    <t>白洁</t>
  </si>
  <si>
    <t>612731199503200020</t>
  </si>
  <si>
    <t>清涧县农产品推广服务中心</t>
  </si>
  <si>
    <t>市场推广</t>
  </si>
  <si>
    <t>陕西服装工程学院</t>
  </si>
  <si>
    <t>市场营销</t>
  </si>
  <si>
    <t>贺小芳</t>
  </si>
  <si>
    <t>612731199702241220</t>
  </si>
  <si>
    <t>清涧县农村综合服务中心</t>
  </si>
  <si>
    <t>张骞</t>
  </si>
  <si>
    <t>612731199411082629</t>
  </si>
  <si>
    <t>清涧县国库支付中心</t>
  </si>
  <si>
    <t>审计</t>
  </si>
  <si>
    <t>西安培华学院</t>
  </si>
  <si>
    <t>刘帆帆</t>
  </si>
  <si>
    <t>612731199803042028</t>
  </si>
  <si>
    <t>北京科技大学天津学院</t>
  </si>
  <si>
    <t>财务管理</t>
  </si>
  <si>
    <t>惠婧</t>
  </si>
  <si>
    <t>612731198802200069</t>
  </si>
  <si>
    <t>清涧县预算资金评审中心</t>
  </si>
  <si>
    <t>预算管理</t>
  </si>
  <si>
    <t>张新宇</t>
  </si>
  <si>
    <t>612732199709150029</t>
  </si>
  <si>
    <t>清涧县工伤保险经办中心</t>
  </si>
  <si>
    <t>法律</t>
  </si>
  <si>
    <t>法学</t>
  </si>
  <si>
    <t>高健起</t>
  </si>
  <si>
    <t>61272819980725023X</t>
  </si>
  <si>
    <t>清涧县不动产登记服务中心</t>
  </si>
  <si>
    <t>渭南师范学院</t>
  </si>
  <si>
    <t>电子信息科学与技术</t>
  </si>
  <si>
    <t>白雪</t>
  </si>
  <si>
    <t>610622199910261126</t>
  </si>
  <si>
    <t>商洛学院</t>
  </si>
  <si>
    <t>张强</t>
  </si>
  <si>
    <t>612732199804100011</t>
  </si>
  <si>
    <t>清涧县脱贫攻坚移民搬迁服务中心</t>
  </si>
  <si>
    <t>广西师范大学漓江学院</t>
  </si>
  <si>
    <t>杨文财</t>
  </si>
  <si>
    <t>612731199209060610</t>
  </si>
  <si>
    <t>清涧县自然资源生态保护修复中心</t>
  </si>
  <si>
    <t>地质生态修复保护</t>
  </si>
  <si>
    <t>宝鸡文理学院</t>
  </si>
  <si>
    <t>应用化学</t>
  </si>
  <si>
    <t>张美洁</t>
  </si>
  <si>
    <t>610628199709211926</t>
  </si>
  <si>
    <t>清涧县市政公用事业服务中心</t>
  </si>
  <si>
    <t>西北工业大学明德学院</t>
  </si>
  <si>
    <t>高凯</t>
  </si>
  <si>
    <t>612731199107230017</t>
  </si>
  <si>
    <t>城市规划</t>
  </si>
  <si>
    <t>资源环境与城乡规划管理</t>
  </si>
  <si>
    <t>邵乐乐</t>
  </si>
  <si>
    <t>612731199208282238</t>
  </si>
  <si>
    <t>土木工程</t>
  </si>
  <si>
    <t>刘浩玮</t>
  </si>
  <si>
    <t>61062519970514101X</t>
  </si>
  <si>
    <t>清涧县城市环境卫生服务中心</t>
  </si>
  <si>
    <t>建筑管理</t>
  </si>
  <si>
    <t>建筑学</t>
  </si>
  <si>
    <t>张森</t>
  </si>
  <si>
    <t>612725199403021415</t>
  </si>
  <si>
    <t>李佩</t>
  </si>
  <si>
    <t>612731199708080026</t>
  </si>
  <si>
    <t>黄琴琴</t>
  </si>
  <si>
    <t>612731198908291827</t>
  </si>
  <si>
    <t xml:space="preserve">清涧县物业指导服务中心
</t>
  </si>
  <si>
    <t>行政管理</t>
  </si>
  <si>
    <t>西安财经学院行知学院</t>
  </si>
  <si>
    <t>人力资源管理</t>
  </si>
  <si>
    <t>2013.07</t>
  </si>
  <si>
    <t>刘洁</t>
  </si>
  <si>
    <t>612701199810151224</t>
  </si>
  <si>
    <t>清涧县物业指导服务中心</t>
  </si>
  <si>
    <t>康家玮</t>
  </si>
  <si>
    <t>612731199807030016</t>
  </si>
  <si>
    <t>清涧县农产品质量安全中心</t>
  </si>
  <si>
    <t>农业技术推广</t>
  </si>
  <si>
    <t>西安工业大学</t>
  </si>
  <si>
    <t>机械设计制造及其自动化</t>
  </si>
  <si>
    <t>梁华华</t>
  </si>
  <si>
    <t>61273119901220262X</t>
  </si>
  <si>
    <t>清涧县路遥纪念馆</t>
  </si>
  <si>
    <t>文化宣传</t>
  </si>
  <si>
    <t>安康学院</t>
  </si>
  <si>
    <t>旅游管理</t>
  </si>
  <si>
    <t>2014.07</t>
  </si>
  <si>
    <t>张震震</t>
  </si>
  <si>
    <t>612731199301073019</t>
  </si>
  <si>
    <t>西安外事学院</t>
  </si>
  <si>
    <t>2017.07</t>
  </si>
  <si>
    <t>路宽</t>
  </si>
  <si>
    <t>612701199505300633</t>
  </si>
  <si>
    <t>清涧县北国风光景区服务中心</t>
  </si>
  <si>
    <t>2018.07</t>
  </si>
  <si>
    <t>冯可可</t>
  </si>
  <si>
    <t>612728199708092248</t>
  </si>
  <si>
    <t>李颖</t>
  </si>
  <si>
    <t>612725199710224669</t>
  </si>
  <si>
    <t>清涧县笔架山景区管护中心</t>
  </si>
  <si>
    <t>王前前</t>
  </si>
  <si>
    <t>612732199702111529</t>
  </si>
  <si>
    <t>园林设计</t>
  </si>
  <si>
    <t>园林</t>
  </si>
  <si>
    <t>张瑜</t>
  </si>
  <si>
    <t>612730199808250620</t>
  </si>
  <si>
    <t>清涧县动物疫病预防控制中心</t>
  </si>
  <si>
    <t>动物疫病防控</t>
  </si>
  <si>
    <t>青海大学</t>
  </si>
  <si>
    <t>生物工程</t>
  </si>
  <si>
    <t>李强</t>
  </si>
  <si>
    <t>612701199605240017</t>
  </si>
  <si>
    <t>内蒙古科技大学</t>
  </si>
  <si>
    <t>生物技术</t>
  </si>
  <si>
    <t>马雯</t>
  </si>
  <si>
    <t>612727199604021123</t>
  </si>
  <si>
    <t>清涧县畜牧技术推广站</t>
  </si>
  <si>
    <t>畜牧推广</t>
  </si>
  <si>
    <t>内蒙古农业大学</t>
  </si>
  <si>
    <t>动物医学</t>
  </si>
  <si>
    <t>鲍磊磊</t>
  </si>
  <si>
    <t>612731200002113418</t>
  </si>
  <si>
    <t>清涧县玉家河区域畜牧兽医站</t>
  </si>
  <si>
    <t>大专</t>
  </si>
  <si>
    <t>无</t>
  </si>
  <si>
    <t>杨凌职业技术学院</t>
  </si>
  <si>
    <t>畜牧兽医</t>
  </si>
  <si>
    <t>徐哲</t>
  </si>
  <si>
    <t>612731198912040211</t>
  </si>
  <si>
    <t>清涧县解家沟区域畜牧兽医站</t>
  </si>
  <si>
    <t>韩惠惠</t>
  </si>
  <si>
    <t>612731199709271828</t>
  </si>
  <si>
    <t>清涧县店则沟镇中心卫生院</t>
  </si>
  <si>
    <t>临床医学</t>
  </si>
  <si>
    <t>辽宁何氏医学院</t>
  </si>
  <si>
    <t>张欢欢</t>
  </si>
  <si>
    <t>612731198708142026</t>
  </si>
  <si>
    <t>清涧县高杰村镇卫生院</t>
  </si>
  <si>
    <t>心理医学</t>
  </si>
  <si>
    <t>西安文理学院</t>
  </si>
  <si>
    <t>应用心理学</t>
  </si>
  <si>
    <t>2011.07</t>
  </si>
  <si>
    <t>张永辉</t>
  </si>
  <si>
    <t>612731199505102651</t>
  </si>
  <si>
    <t>医学技术</t>
  </si>
  <si>
    <t>西安医学院</t>
  </si>
  <si>
    <t>医学检验技术</t>
  </si>
  <si>
    <t>师岳</t>
  </si>
  <si>
    <t>612731199704240010</t>
  </si>
  <si>
    <t>清涧县石咀驿镇郝家墕卫生院</t>
  </si>
  <si>
    <t>药学</t>
  </si>
  <si>
    <t>王蓉蓉</t>
  </si>
  <si>
    <t>612731199902252223</t>
  </si>
  <si>
    <t>清涧县解家沟老区医院</t>
  </si>
  <si>
    <t>白雪雪</t>
  </si>
  <si>
    <t>612731199407072022</t>
  </si>
  <si>
    <t>护理</t>
  </si>
  <si>
    <t>西京学院</t>
  </si>
  <si>
    <t>护理学</t>
  </si>
  <si>
    <t>2016.07</t>
  </si>
  <si>
    <t>崔瑜瑜</t>
  </si>
  <si>
    <t>612729199901012146</t>
  </si>
  <si>
    <t>清涧县玉家河镇老舍古卫生院</t>
  </si>
  <si>
    <t>陕西中医药大学</t>
  </si>
  <si>
    <t>陈思羽</t>
  </si>
  <si>
    <t>612731199909260023</t>
  </si>
  <si>
    <t>清涧县融媒体中心</t>
  </si>
  <si>
    <t>媒体记者</t>
  </si>
  <si>
    <t>西北大学</t>
  </si>
  <si>
    <t>历史学</t>
  </si>
  <si>
    <t>贺金毛</t>
  </si>
  <si>
    <t>612724199811161314</t>
  </si>
  <si>
    <t>马星子</t>
  </si>
  <si>
    <t>612701199801020046</t>
  </si>
  <si>
    <t>北华大学</t>
  </si>
  <si>
    <t>苗丹</t>
  </si>
  <si>
    <t>612732199508241522</t>
  </si>
  <si>
    <t>西北政法大学</t>
  </si>
  <si>
    <t>刘婕宇</t>
  </si>
  <si>
    <t>612701199802091823</t>
  </si>
  <si>
    <t>播音与主持</t>
  </si>
  <si>
    <t>西安体育学院</t>
  </si>
  <si>
    <t>播音与主持艺术</t>
  </si>
  <si>
    <t>赵园园</t>
  </si>
  <si>
    <t>612727199510060420</t>
  </si>
  <si>
    <t>电视节目制作</t>
  </si>
  <si>
    <t>广告学</t>
  </si>
  <si>
    <t>贺玺霖</t>
  </si>
  <si>
    <t>612731199609140089</t>
  </si>
  <si>
    <t>新媒体运维</t>
  </si>
  <si>
    <t>西安财经大学</t>
  </si>
  <si>
    <t>新闻学</t>
  </si>
  <si>
    <t>李铃</t>
  </si>
  <si>
    <t>612701199801251426</t>
  </si>
  <si>
    <t>清涧县纪委监委网络信息中心</t>
  </si>
  <si>
    <t>综合管理</t>
  </si>
  <si>
    <t>审计学</t>
  </si>
  <si>
    <t>吴禹娴</t>
  </si>
  <si>
    <t>61273119991104002X</t>
  </si>
  <si>
    <t>孙振华</t>
  </si>
  <si>
    <t>612701199811180019</t>
  </si>
  <si>
    <t>曹宇</t>
  </si>
  <si>
    <t>612731199408070037</t>
  </si>
  <si>
    <t>常雨欣</t>
  </si>
  <si>
    <t>612701199510191427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</si>
</sst>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zoomScale="85" zoomScaleNormal="85" workbookViewId="0">
      <selection activeCell="N11" sqref="N10:N11"/>
    </sheetView>
  </sheetViews>
  <sheetFormatPr defaultColWidth="9" defaultRowHeight="13.5"/>
  <cols>
    <col min="1" max="1" width="5" style="1" customWidth="1"/>
    <col min="2" max="2" width="7" style="1" customWidth="1"/>
    <col min="3" max="3" width="3.5" style="1" hidden="1" customWidth="1"/>
    <col min="4" max="4" width="16.375" style="1" hidden="1" customWidth="1"/>
    <col min="5" max="5" width="11.625" style="1" customWidth="1"/>
    <col min="6" max="6" width="21.875" style="1" customWidth="1"/>
    <col min="7" max="7" width="9" style="1" customWidth="1"/>
    <col min="8" max="8" width="6.625" style="1" customWidth="1"/>
    <col min="9" max="9" width="5.75" style="1" hidden="1" customWidth="1"/>
    <col min="10" max="10" width="19.125" style="2" customWidth="1"/>
    <col min="11" max="11" width="9.625" style="1" customWidth="1"/>
    <col min="12" max="12" width="10.5" style="1" hidden="1" customWidth="1"/>
    <col min="13" max="13" width="6" style="1" customWidth="1"/>
    <col min="14" max="16384" width="9" style="1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15"/>
      <c r="K1" s="3"/>
      <c r="L1" s="3"/>
      <c r="M1" s="3"/>
    </row>
    <row r="2" s="1" customFormat="1" ht="33" customHeight="1" spans="1:13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4" t="s">
        <v>9</v>
      </c>
      <c r="J2" s="4" t="s">
        <v>10</v>
      </c>
      <c r="K2" s="6" t="s">
        <v>11</v>
      </c>
      <c r="L2" s="4" t="s">
        <v>12</v>
      </c>
      <c r="M2" s="16" t="s">
        <v>13</v>
      </c>
    </row>
    <row r="3" s="1" customFormat="1" ht="23" customHeight="1" spans="1:13">
      <c r="A3" s="7">
        <v>1</v>
      </c>
      <c r="B3" s="8" t="s">
        <v>14</v>
      </c>
      <c r="C3" s="7" t="s">
        <v>15</v>
      </c>
      <c r="D3" s="8" t="s">
        <v>16</v>
      </c>
      <c r="E3" s="9">
        <f>DATE(MID(D3,7,VLOOKUP(LEN(D3),{15,2;18,4},2,0)),MID(D3,VLOOKUP(LEN(D3),{15,9;18,11},2,0),2),MID(D3,VLOOKUP(LEN(D3),{15,11;18,13},2,0),2))</f>
        <v>35859</v>
      </c>
      <c r="F3" s="10" t="s">
        <v>17</v>
      </c>
      <c r="G3" s="10" t="s">
        <v>18</v>
      </c>
      <c r="H3" s="8" t="s">
        <v>19</v>
      </c>
      <c r="I3" s="8" t="s">
        <v>20</v>
      </c>
      <c r="J3" s="17" t="s">
        <v>21</v>
      </c>
      <c r="K3" s="7" t="s">
        <v>22</v>
      </c>
      <c r="L3" s="7">
        <v>2021.07</v>
      </c>
      <c r="M3" s="18"/>
    </row>
    <row r="4" s="1" customFormat="1" ht="23" customHeight="1" spans="1:13">
      <c r="A4" s="7">
        <v>2</v>
      </c>
      <c r="B4" s="8" t="s">
        <v>23</v>
      </c>
      <c r="C4" s="7" t="s">
        <v>24</v>
      </c>
      <c r="D4" s="8" t="s">
        <v>25</v>
      </c>
      <c r="E4" s="9">
        <f>DATE(MID(D4,7,VLOOKUP(LEN(D4),{15,2;18,4},2,0)),MID(D4,VLOOKUP(LEN(D4),{15,9;18,11},2,0),2),MID(D4,VLOOKUP(LEN(D4),{15,11;18,13},2,0),2))</f>
        <v>36522</v>
      </c>
      <c r="F4" s="10" t="s">
        <v>17</v>
      </c>
      <c r="G4" s="10" t="s">
        <v>18</v>
      </c>
      <c r="H4" s="11" t="s">
        <v>19</v>
      </c>
      <c r="I4" s="11" t="s">
        <v>20</v>
      </c>
      <c r="J4" s="11" t="s">
        <v>26</v>
      </c>
      <c r="K4" s="11" t="s">
        <v>22</v>
      </c>
      <c r="L4" s="11" t="s">
        <v>27</v>
      </c>
      <c r="M4" s="18"/>
    </row>
    <row r="5" s="1" customFormat="1" ht="23" customHeight="1" spans="1:13">
      <c r="A5" s="7">
        <v>3</v>
      </c>
      <c r="B5" s="8" t="s">
        <v>28</v>
      </c>
      <c r="C5" s="7" t="s">
        <v>15</v>
      </c>
      <c r="D5" s="8" t="s">
        <v>29</v>
      </c>
      <c r="E5" s="9">
        <f>DATE(MID(D5,7,VLOOKUP(LEN(D5),{15,2;18,4},2,0)),MID(D5,VLOOKUP(LEN(D5),{15,9;18,11},2,0),2),MID(D5,VLOOKUP(LEN(D5),{15,11;18,13},2,0),2))</f>
        <v>35836</v>
      </c>
      <c r="F5" s="10" t="s">
        <v>30</v>
      </c>
      <c r="G5" s="10" t="s">
        <v>18</v>
      </c>
      <c r="H5" s="11" t="s">
        <v>19</v>
      </c>
      <c r="I5" s="11" t="s">
        <v>20</v>
      </c>
      <c r="J5" s="11" t="s">
        <v>31</v>
      </c>
      <c r="K5" s="11" t="s">
        <v>22</v>
      </c>
      <c r="L5" s="11" t="s">
        <v>27</v>
      </c>
      <c r="M5" s="18"/>
    </row>
    <row r="6" s="1" customFormat="1" ht="23" customHeight="1" spans="1:13">
      <c r="A6" s="7">
        <v>4</v>
      </c>
      <c r="B6" s="8" t="s">
        <v>32</v>
      </c>
      <c r="C6" s="7" t="s">
        <v>15</v>
      </c>
      <c r="D6" s="8" t="s">
        <v>33</v>
      </c>
      <c r="E6" s="9">
        <f>DATE(MID(D6,7,VLOOKUP(LEN(D6),{15,2;18,4},2,0)),MID(D6,VLOOKUP(LEN(D6),{15,9;18,11},2,0),2),MID(D6,VLOOKUP(LEN(D6),{15,11;18,13},2,0),2))</f>
        <v>34931</v>
      </c>
      <c r="F6" s="10" t="s">
        <v>30</v>
      </c>
      <c r="G6" s="10" t="s">
        <v>18</v>
      </c>
      <c r="H6" s="11" t="s">
        <v>19</v>
      </c>
      <c r="I6" s="11" t="s">
        <v>20</v>
      </c>
      <c r="J6" s="11" t="s">
        <v>21</v>
      </c>
      <c r="K6" s="11" t="s">
        <v>22</v>
      </c>
      <c r="L6" s="11" t="s">
        <v>34</v>
      </c>
      <c r="M6" s="18"/>
    </row>
    <row r="7" s="1" customFormat="1" ht="23" customHeight="1" spans="1:13">
      <c r="A7" s="7">
        <v>5</v>
      </c>
      <c r="B7" s="8" t="s">
        <v>35</v>
      </c>
      <c r="C7" s="7" t="s">
        <v>15</v>
      </c>
      <c r="D7" s="8" t="s">
        <v>36</v>
      </c>
      <c r="E7" s="9">
        <f>DATE(MID(D7,7,VLOOKUP(LEN(D7),{15,2;18,4},2,0)),MID(D7,VLOOKUP(LEN(D7),{15,9;18,11},2,0),2),MID(D7,VLOOKUP(LEN(D7),{15,11;18,13},2,0),2))</f>
        <v>36468</v>
      </c>
      <c r="F7" s="10" t="s">
        <v>37</v>
      </c>
      <c r="G7" s="10" t="s">
        <v>18</v>
      </c>
      <c r="H7" s="11" t="s">
        <v>19</v>
      </c>
      <c r="I7" s="11" t="s">
        <v>20</v>
      </c>
      <c r="J7" s="11" t="s">
        <v>21</v>
      </c>
      <c r="K7" s="11" t="s">
        <v>22</v>
      </c>
      <c r="L7" s="11" t="s">
        <v>27</v>
      </c>
      <c r="M7" s="18"/>
    </row>
    <row r="8" s="1" customFormat="1" ht="23" customHeight="1" spans="1:13">
      <c r="A8" s="7">
        <v>6</v>
      </c>
      <c r="B8" s="8" t="s">
        <v>38</v>
      </c>
      <c r="C8" s="7" t="s">
        <v>15</v>
      </c>
      <c r="D8" s="8" t="s">
        <v>39</v>
      </c>
      <c r="E8" s="9">
        <f>DATE(MID(D8,7,VLOOKUP(LEN(D8),{15,2;18,4},2,0)),MID(D8,VLOOKUP(LEN(D8),{15,9;18,11},2,0),2),MID(D8,VLOOKUP(LEN(D8),{15,11;18,13},2,0),2))</f>
        <v>36065</v>
      </c>
      <c r="F8" s="10" t="s">
        <v>40</v>
      </c>
      <c r="G8" s="10" t="s">
        <v>18</v>
      </c>
      <c r="H8" s="11" t="s">
        <v>19</v>
      </c>
      <c r="I8" s="11" t="s">
        <v>20</v>
      </c>
      <c r="J8" s="11" t="s">
        <v>31</v>
      </c>
      <c r="K8" s="11" t="s">
        <v>22</v>
      </c>
      <c r="L8" s="11" t="s">
        <v>41</v>
      </c>
      <c r="M8" s="18"/>
    </row>
    <row r="9" s="1" customFormat="1" ht="23" customHeight="1" spans="1:13">
      <c r="A9" s="7">
        <v>7</v>
      </c>
      <c r="B9" s="8" t="s">
        <v>42</v>
      </c>
      <c r="C9" s="7" t="s">
        <v>15</v>
      </c>
      <c r="D9" s="8" t="s">
        <v>43</v>
      </c>
      <c r="E9" s="9">
        <f>DATE(MID(D9,7,VLOOKUP(LEN(D9),{15,2;18,4},2,0)),MID(D9,VLOOKUP(LEN(D9),{15,9;18,11},2,0),2),MID(D9,VLOOKUP(LEN(D9),{15,11;18,13},2,0),2))</f>
        <v>35635</v>
      </c>
      <c r="F9" s="10" t="s">
        <v>40</v>
      </c>
      <c r="G9" s="10" t="s">
        <v>18</v>
      </c>
      <c r="H9" s="11" t="s">
        <v>19</v>
      </c>
      <c r="I9" s="11" t="s">
        <v>20</v>
      </c>
      <c r="J9" s="11" t="s">
        <v>21</v>
      </c>
      <c r="K9" s="11" t="s">
        <v>22</v>
      </c>
      <c r="L9" s="11" t="s">
        <v>41</v>
      </c>
      <c r="M9" s="18"/>
    </row>
    <row r="10" s="1" customFormat="1" ht="23" customHeight="1" spans="1:13">
      <c r="A10" s="7">
        <v>8</v>
      </c>
      <c r="B10" s="8" t="s">
        <v>44</v>
      </c>
      <c r="C10" s="7" t="s">
        <v>15</v>
      </c>
      <c r="D10" s="8" t="s">
        <v>45</v>
      </c>
      <c r="E10" s="9">
        <f>DATE(MID(D10,7,VLOOKUP(LEN(D10),{15,2;18,4},2,0)),MID(D10,VLOOKUP(LEN(D10),{15,9;18,11},2,0),2),MID(D10,VLOOKUP(LEN(D10),{15,11;18,13},2,0),2))</f>
        <v>35803</v>
      </c>
      <c r="F10" s="10" t="s">
        <v>46</v>
      </c>
      <c r="G10" s="10" t="s">
        <v>47</v>
      </c>
      <c r="H10" s="11" t="s">
        <v>19</v>
      </c>
      <c r="I10" s="11" t="s">
        <v>20</v>
      </c>
      <c r="J10" s="11" t="s">
        <v>48</v>
      </c>
      <c r="K10" s="11" t="s">
        <v>49</v>
      </c>
      <c r="L10" s="11" t="s">
        <v>41</v>
      </c>
      <c r="M10" s="18"/>
    </row>
    <row r="11" s="1" customFormat="1" ht="23" customHeight="1" spans="1:13">
      <c r="A11" s="7">
        <v>9</v>
      </c>
      <c r="B11" s="8" t="s">
        <v>50</v>
      </c>
      <c r="C11" s="7" t="s">
        <v>15</v>
      </c>
      <c r="D11" s="8" t="s">
        <v>51</v>
      </c>
      <c r="E11" s="9">
        <f>DATE(MID(D11,7,VLOOKUP(LEN(D11),{15,2;18,4},2,0)),MID(D11,VLOOKUP(LEN(D11),{15,9;18,11},2,0),2),MID(D11,VLOOKUP(LEN(D11),{15,11;18,13},2,0),2))</f>
        <v>34926</v>
      </c>
      <c r="F11" s="10" t="s">
        <v>46</v>
      </c>
      <c r="G11" s="10" t="s">
        <v>52</v>
      </c>
      <c r="H11" s="11" t="s">
        <v>19</v>
      </c>
      <c r="I11" s="11" t="s">
        <v>20</v>
      </c>
      <c r="J11" s="11" t="s">
        <v>53</v>
      </c>
      <c r="K11" s="11" t="s">
        <v>54</v>
      </c>
      <c r="L11" s="11" t="s">
        <v>34</v>
      </c>
      <c r="M11" s="18"/>
    </row>
    <row r="12" s="1" customFormat="1" ht="23" customHeight="1" spans="1:13">
      <c r="A12" s="7">
        <v>10</v>
      </c>
      <c r="B12" s="8" t="s">
        <v>55</v>
      </c>
      <c r="C12" s="7" t="s">
        <v>15</v>
      </c>
      <c r="D12" s="8" t="s">
        <v>56</v>
      </c>
      <c r="E12" s="9">
        <f>DATE(MID(D12,7,VLOOKUP(LEN(D12),{15,2;18,4},2,0)),MID(D12,VLOOKUP(LEN(D12),{15,9;18,11},2,0),2),MID(D12,VLOOKUP(LEN(D12),{15,11;18,13},2,0),2))</f>
        <v>35883</v>
      </c>
      <c r="F12" s="10" t="s">
        <v>57</v>
      </c>
      <c r="G12" s="10" t="s">
        <v>52</v>
      </c>
      <c r="H12" s="11" t="s">
        <v>19</v>
      </c>
      <c r="I12" s="11" t="s">
        <v>20</v>
      </c>
      <c r="J12" s="11" t="s">
        <v>48</v>
      </c>
      <c r="K12" s="11" t="s">
        <v>58</v>
      </c>
      <c r="L12" s="11" t="s">
        <v>27</v>
      </c>
      <c r="M12" s="18"/>
    </row>
    <row r="13" s="1" customFormat="1" ht="23" customHeight="1" spans="1:13">
      <c r="A13" s="7">
        <v>11</v>
      </c>
      <c r="B13" s="8" t="s">
        <v>59</v>
      </c>
      <c r="C13" s="7" t="s">
        <v>24</v>
      </c>
      <c r="D13" s="8" t="s">
        <v>60</v>
      </c>
      <c r="E13" s="9">
        <f>DATE(MID(D13,7,VLOOKUP(LEN(D13),{15,2;18,4},2,0)),MID(D13,VLOOKUP(LEN(D13),{15,9;18,11},2,0),2),MID(D13,VLOOKUP(LEN(D13),{15,11;18,13},2,0),2))</f>
        <v>32207</v>
      </c>
      <c r="F13" s="10" t="s">
        <v>57</v>
      </c>
      <c r="G13" s="10" t="s">
        <v>47</v>
      </c>
      <c r="H13" s="11" t="s">
        <v>19</v>
      </c>
      <c r="I13" s="11" t="s">
        <v>20</v>
      </c>
      <c r="J13" s="11" t="s">
        <v>61</v>
      </c>
      <c r="K13" s="11" t="s">
        <v>62</v>
      </c>
      <c r="L13" s="11" t="s">
        <v>34</v>
      </c>
      <c r="M13" s="18"/>
    </row>
    <row r="14" s="1" customFormat="1" ht="23" customHeight="1" spans="1:13">
      <c r="A14" s="7">
        <v>12</v>
      </c>
      <c r="B14" s="8" t="s">
        <v>63</v>
      </c>
      <c r="C14" s="7" t="s">
        <v>15</v>
      </c>
      <c r="D14" s="8" t="s">
        <v>64</v>
      </c>
      <c r="E14" s="9">
        <f>DATE(MID(D14,7,VLOOKUP(LEN(D14),{15,2;18,4},2,0)),MID(D14,VLOOKUP(LEN(D14),{15,9;18,11},2,0),2),MID(D14,VLOOKUP(LEN(D14),{15,11;18,13},2,0),2))</f>
        <v>36588</v>
      </c>
      <c r="F14" s="10" t="s">
        <v>30</v>
      </c>
      <c r="G14" s="10" t="s">
        <v>47</v>
      </c>
      <c r="H14" s="11" t="s">
        <v>19</v>
      </c>
      <c r="I14" s="11" t="s">
        <v>20</v>
      </c>
      <c r="J14" s="11" t="s">
        <v>65</v>
      </c>
      <c r="K14" s="11" t="s">
        <v>49</v>
      </c>
      <c r="L14" s="11" t="s">
        <v>66</v>
      </c>
      <c r="M14" s="18"/>
    </row>
    <row r="15" s="1" customFormat="1" ht="23" customHeight="1" spans="1:13">
      <c r="A15" s="7">
        <v>13</v>
      </c>
      <c r="B15" s="8" t="s">
        <v>67</v>
      </c>
      <c r="C15" s="7" t="s">
        <v>15</v>
      </c>
      <c r="D15" s="8" t="s">
        <v>68</v>
      </c>
      <c r="E15" s="9">
        <f>DATE(MID(D15,7,VLOOKUP(LEN(D15),{15,2;18,4},2,0)),MID(D15,VLOOKUP(LEN(D15),{15,9;18,11},2,0),2),MID(D15,VLOOKUP(LEN(D15),{15,11;18,13},2,0),2))</f>
        <v>35396</v>
      </c>
      <c r="F15" s="10" t="s">
        <v>37</v>
      </c>
      <c r="G15" s="10" t="s">
        <v>52</v>
      </c>
      <c r="H15" s="11" t="s">
        <v>19</v>
      </c>
      <c r="I15" s="11" t="s">
        <v>20</v>
      </c>
      <c r="J15" s="11" t="s">
        <v>69</v>
      </c>
      <c r="K15" s="11" t="s">
        <v>70</v>
      </c>
      <c r="L15" s="7" t="s">
        <v>71</v>
      </c>
      <c r="M15" s="18"/>
    </row>
    <row r="16" s="1" customFormat="1" ht="23" customHeight="1" spans="1:13">
      <c r="A16" s="7">
        <v>14</v>
      </c>
      <c r="B16" s="8" t="s">
        <v>72</v>
      </c>
      <c r="C16" s="7" t="s">
        <v>15</v>
      </c>
      <c r="D16" s="8" t="s">
        <v>73</v>
      </c>
      <c r="E16" s="9">
        <f>DATE(MID(D16,7,VLOOKUP(LEN(D16),{15,2;18,4},2,0)),MID(D16,VLOOKUP(LEN(D16),{15,9;18,11},2,0),2),MID(D16,VLOOKUP(LEN(D16),{15,11;18,13},2,0),2))</f>
        <v>36361</v>
      </c>
      <c r="F16" s="10" t="s">
        <v>37</v>
      </c>
      <c r="G16" s="10" t="s">
        <v>47</v>
      </c>
      <c r="H16" s="11" t="s">
        <v>19</v>
      </c>
      <c r="I16" s="11" t="s">
        <v>20</v>
      </c>
      <c r="J16" s="11" t="s">
        <v>74</v>
      </c>
      <c r="K16" s="11" t="s">
        <v>49</v>
      </c>
      <c r="L16" s="11" t="s">
        <v>75</v>
      </c>
      <c r="M16" s="18"/>
    </row>
    <row r="17" s="1" customFormat="1" ht="23" customHeight="1" spans="1:13">
      <c r="A17" s="7">
        <v>15</v>
      </c>
      <c r="B17" s="8" t="s">
        <v>76</v>
      </c>
      <c r="C17" s="7" t="s">
        <v>15</v>
      </c>
      <c r="D17" s="8" t="s">
        <v>77</v>
      </c>
      <c r="E17" s="9">
        <f>DATE(MID(D17,7,VLOOKUP(LEN(D17),{15,2;18,4},2,0)),MID(D17,VLOOKUP(LEN(D17),{15,9;18,11},2,0),2),MID(D17,VLOOKUP(LEN(D17),{15,11;18,13},2,0),2))</f>
        <v>36205</v>
      </c>
      <c r="F17" s="10" t="s">
        <v>40</v>
      </c>
      <c r="G17" s="10" t="s">
        <v>47</v>
      </c>
      <c r="H17" s="11" t="s">
        <v>19</v>
      </c>
      <c r="I17" s="11" t="s">
        <v>20</v>
      </c>
      <c r="J17" s="11" t="s">
        <v>78</v>
      </c>
      <c r="K17" s="11" t="s">
        <v>62</v>
      </c>
      <c r="L17" s="11" t="s">
        <v>27</v>
      </c>
      <c r="M17" s="18"/>
    </row>
    <row r="18" s="1" customFormat="1" ht="23" customHeight="1" spans="1:13">
      <c r="A18" s="7">
        <v>16</v>
      </c>
      <c r="B18" s="8" t="s">
        <v>79</v>
      </c>
      <c r="C18" s="7" t="s">
        <v>24</v>
      </c>
      <c r="D18" s="8" t="s">
        <v>80</v>
      </c>
      <c r="E18" s="9">
        <f>DATE(MID(D18,7,VLOOKUP(LEN(D18),{15,2;18,4},2,0)),MID(D18,VLOOKUP(LEN(D18),{15,9;18,11},2,0),2),MID(D18,VLOOKUP(LEN(D18),{15,11;18,13},2,0),2))</f>
        <v>36095</v>
      </c>
      <c r="F18" s="12" t="s">
        <v>81</v>
      </c>
      <c r="G18" s="12" t="s">
        <v>82</v>
      </c>
      <c r="H18" s="13" t="s">
        <v>19</v>
      </c>
      <c r="I18" s="13" t="s">
        <v>20</v>
      </c>
      <c r="J18" s="19" t="s">
        <v>83</v>
      </c>
      <c r="K18" s="19" t="s">
        <v>84</v>
      </c>
      <c r="L18" s="19">
        <v>2020.07</v>
      </c>
      <c r="M18" s="18"/>
    </row>
    <row r="19" s="1" customFormat="1" ht="23" customHeight="1" spans="1:13">
      <c r="A19" s="7">
        <v>17</v>
      </c>
      <c r="B19" s="8" t="s">
        <v>85</v>
      </c>
      <c r="C19" s="7" t="s">
        <v>24</v>
      </c>
      <c r="D19" s="8" t="s">
        <v>86</v>
      </c>
      <c r="E19" s="9">
        <f>DATE(MID(D19,7,VLOOKUP(LEN(D19),{15,2;18,4},2,0)),MID(D19,VLOOKUP(LEN(D19),{15,9;18,11},2,0),2),MID(D19,VLOOKUP(LEN(D19),{15,11;18,13},2,0),2))</f>
        <v>34373</v>
      </c>
      <c r="F19" s="12" t="s">
        <v>87</v>
      </c>
      <c r="G19" s="10" t="s">
        <v>88</v>
      </c>
      <c r="H19" s="13" t="s">
        <v>19</v>
      </c>
      <c r="I19" s="13" t="s">
        <v>20</v>
      </c>
      <c r="J19" s="19" t="s">
        <v>89</v>
      </c>
      <c r="K19" s="19" t="s">
        <v>90</v>
      </c>
      <c r="L19" s="19">
        <v>2019.07</v>
      </c>
      <c r="M19" s="18"/>
    </row>
    <row r="20" s="1" customFormat="1" ht="23" customHeight="1" spans="1:13">
      <c r="A20" s="7">
        <v>18</v>
      </c>
      <c r="B20" s="8" t="s">
        <v>91</v>
      </c>
      <c r="C20" s="7" t="s">
        <v>24</v>
      </c>
      <c r="D20" s="8" t="s">
        <v>92</v>
      </c>
      <c r="E20" s="9">
        <f>DATE(MID(D20,7,VLOOKUP(LEN(D20),{15,2;18,4},2,0)),MID(D20,VLOOKUP(LEN(D20),{15,9;18,11},2,0),2),MID(D20,VLOOKUP(LEN(D20),{15,11;18,13},2,0),2))</f>
        <v>33426</v>
      </c>
      <c r="F20" s="10" t="s">
        <v>93</v>
      </c>
      <c r="G20" s="10" t="s">
        <v>94</v>
      </c>
      <c r="H20" s="13" t="s">
        <v>19</v>
      </c>
      <c r="I20" s="13" t="s">
        <v>20</v>
      </c>
      <c r="J20" s="19" t="s">
        <v>95</v>
      </c>
      <c r="K20" s="19" t="s">
        <v>96</v>
      </c>
      <c r="L20" s="19">
        <v>2014.07</v>
      </c>
      <c r="M20" s="18"/>
    </row>
    <row r="21" s="1" customFormat="1" ht="23" customHeight="1" spans="1:13">
      <c r="A21" s="7">
        <v>19</v>
      </c>
      <c r="B21" s="8" t="s">
        <v>97</v>
      </c>
      <c r="C21" s="7" t="s">
        <v>15</v>
      </c>
      <c r="D21" s="8" t="s">
        <v>98</v>
      </c>
      <c r="E21" s="9">
        <f>DATE(MID(D21,7,VLOOKUP(LEN(D21),{15,2;18,4},2,0)),MID(D21,VLOOKUP(LEN(D21),{15,9;18,11},2,0),2),MID(D21,VLOOKUP(LEN(D21),{15,11;18,13},2,0),2))</f>
        <v>33551</v>
      </c>
      <c r="F21" s="10" t="s">
        <v>99</v>
      </c>
      <c r="G21" s="10" t="s">
        <v>100</v>
      </c>
      <c r="H21" s="13" t="s">
        <v>19</v>
      </c>
      <c r="I21" s="13" t="s">
        <v>20</v>
      </c>
      <c r="J21" s="19" t="s">
        <v>101</v>
      </c>
      <c r="K21" s="19" t="s">
        <v>102</v>
      </c>
      <c r="L21" s="19">
        <v>2015.07</v>
      </c>
      <c r="M21" s="18"/>
    </row>
    <row r="22" s="1" customFormat="1" ht="23" customHeight="1" spans="1:13">
      <c r="A22" s="7">
        <v>20</v>
      </c>
      <c r="B22" s="8" t="s">
        <v>103</v>
      </c>
      <c r="C22" s="7" t="s">
        <v>24</v>
      </c>
      <c r="D22" s="8" t="s">
        <v>104</v>
      </c>
      <c r="E22" s="9">
        <f>DATE(MID(D22,7,VLOOKUP(LEN(D22),{15,2;18,4},2,0)),MID(D22,VLOOKUP(LEN(D22),{15,9;18,11},2,0),2),MID(D22,VLOOKUP(LEN(D22),{15,11;18,13},2,0),2))</f>
        <v>36116</v>
      </c>
      <c r="F22" s="10" t="s">
        <v>105</v>
      </c>
      <c r="G22" s="10" t="s">
        <v>88</v>
      </c>
      <c r="H22" s="13" t="s">
        <v>19</v>
      </c>
      <c r="I22" s="13" t="s">
        <v>20</v>
      </c>
      <c r="J22" s="19" t="s">
        <v>48</v>
      </c>
      <c r="K22" s="19" t="s">
        <v>90</v>
      </c>
      <c r="L22" s="19">
        <v>2021.07</v>
      </c>
      <c r="M22" s="18"/>
    </row>
    <row r="23" s="1" customFormat="1" ht="23" customHeight="1" spans="1:13">
      <c r="A23" s="7">
        <v>21</v>
      </c>
      <c r="B23" s="8" t="s">
        <v>106</v>
      </c>
      <c r="C23" s="7" t="s">
        <v>15</v>
      </c>
      <c r="D23" s="8" t="s">
        <v>107</v>
      </c>
      <c r="E23" s="9">
        <f>DATE(MID(D23,7,VLOOKUP(LEN(D23),{15,2;18,4},2,0)),MID(D23,VLOOKUP(LEN(D23),{15,9;18,11},2,0),2),MID(D23,VLOOKUP(LEN(D23),{15,11;18,13},2,0),2))</f>
        <v>34778</v>
      </c>
      <c r="F23" s="10" t="s">
        <v>108</v>
      </c>
      <c r="G23" s="10" t="s">
        <v>109</v>
      </c>
      <c r="H23" s="13" t="s">
        <v>19</v>
      </c>
      <c r="I23" s="13" t="s">
        <v>20</v>
      </c>
      <c r="J23" s="19" t="s">
        <v>110</v>
      </c>
      <c r="K23" s="19" t="s">
        <v>111</v>
      </c>
      <c r="L23" s="19">
        <v>2017.07</v>
      </c>
      <c r="M23" s="18"/>
    </row>
    <row r="24" s="1" customFormat="1" ht="23" customHeight="1" spans="1:13">
      <c r="A24" s="7">
        <v>22</v>
      </c>
      <c r="B24" s="8" t="s">
        <v>112</v>
      </c>
      <c r="C24" s="7" t="s">
        <v>15</v>
      </c>
      <c r="D24" s="8" t="s">
        <v>113</v>
      </c>
      <c r="E24" s="9">
        <f>DATE(MID(D24,7,VLOOKUP(LEN(D24),{15,2;18,4},2,0)),MID(D24,VLOOKUP(LEN(D24),{15,9;18,11},2,0),2),MID(D24,VLOOKUP(LEN(D24),{15,11;18,13},2,0),2))</f>
        <v>35485</v>
      </c>
      <c r="F24" s="10" t="s">
        <v>114</v>
      </c>
      <c r="G24" s="10" t="s">
        <v>88</v>
      </c>
      <c r="H24" s="13" t="s">
        <v>19</v>
      </c>
      <c r="I24" s="13" t="s">
        <v>20</v>
      </c>
      <c r="J24" s="19" t="s">
        <v>89</v>
      </c>
      <c r="K24" s="19" t="s">
        <v>90</v>
      </c>
      <c r="L24" s="19">
        <v>2020.07</v>
      </c>
      <c r="M24" s="18"/>
    </row>
    <row r="25" s="1" customFormat="1" ht="23" customHeight="1" spans="1:13">
      <c r="A25" s="7">
        <v>23</v>
      </c>
      <c r="B25" s="8" t="s">
        <v>115</v>
      </c>
      <c r="C25" s="7" t="s">
        <v>15</v>
      </c>
      <c r="D25" s="8" t="s">
        <v>116</v>
      </c>
      <c r="E25" s="9">
        <f>DATE(MID(D25,7,VLOOKUP(LEN(D25),{15,2;18,4},2,0)),MID(D25,VLOOKUP(LEN(D25),{15,9;18,11},2,0),2),MID(D25,VLOOKUP(LEN(D25),{15,11;18,13},2,0),2))</f>
        <v>34646</v>
      </c>
      <c r="F25" s="10" t="s">
        <v>117</v>
      </c>
      <c r="G25" s="10" t="s">
        <v>118</v>
      </c>
      <c r="H25" s="13" t="s">
        <v>19</v>
      </c>
      <c r="I25" s="13" t="s">
        <v>20</v>
      </c>
      <c r="J25" s="19" t="s">
        <v>119</v>
      </c>
      <c r="K25" s="19" t="s">
        <v>102</v>
      </c>
      <c r="L25" s="19">
        <v>2019.07</v>
      </c>
      <c r="M25" s="18"/>
    </row>
    <row r="26" s="1" customFormat="1" ht="23" customHeight="1" spans="1:13">
      <c r="A26" s="7">
        <v>24</v>
      </c>
      <c r="B26" s="13" t="s">
        <v>120</v>
      </c>
      <c r="C26" s="13" t="s">
        <v>15</v>
      </c>
      <c r="D26" s="13" t="s">
        <v>121</v>
      </c>
      <c r="E26" s="9">
        <f>DATE(MID(D26,7,VLOOKUP(LEN(D26),{15,2;18,4},2,0)),MID(D26,VLOOKUP(LEN(D26),{15,9;18,11},2,0),2),MID(D26,VLOOKUP(LEN(D26),{15,11;18,13},2,0),2))</f>
        <v>35858</v>
      </c>
      <c r="F26" s="10" t="s">
        <v>117</v>
      </c>
      <c r="G26" s="10" t="s">
        <v>118</v>
      </c>
      <c r="H26" s="13" t="s">
        <v>19</v>
      </c>
      <c r="I26" s="13" t="s">
        <v>20</v>
      </c>
      <c r="J26" s="19" t="s">
        <v>122</v>
      </c>
      <c r="K26" s="19" t="s">
        <v>123</v>
      </c>
      <c r="L26" s="19">
        <v>2021.07</v>
      </c>
      <c r="M26" s="18"/>
    </row>
    <row r="27" s="1" customFormat="1" ht="23" customHeight="1" spans="1:13">
      <c r="A27" s="7">
        <v>25</v>
      </c>
      <c r="B27" s="8" t="s">
        <v>124</v>
      </c>
      <c r="C27" s="7" t="s">
        <v>15</v>
      </c>
      <c r="D27" s="8" t="s">
        <v>125</v>
      </c>
      <c r="E27" s="9">
        <f>DATE(MID(D27,7,VLOOKUP(LEN(D27),{15,2;18,4},2,0)),MID(D27,VLOOKUP(LEN(D27),{15,9;18,11},2,0),2),MID(D27,VLOOKUP(LEN(D27),{15,11;18,13},2,0),2))</f>
        <v>32193</v>
      </c>
      <c r="F27" s="10" t="s">
        <v>126</v>
      </c>
      <c r="G27" s="10" t="s">
        <v>127</v>
      </c>
      <c r="H27" s="13" t="s">
        <v>19</v>
      </c>
      <c r="I27" s="13" t="s">
        <v>20</v>
      </c>
      <c r="J27" s="19" t="s">
        <v>48</v>
      </c>
      <c r="K27" s="19" t="s">
        <v>123</v>
      </c>
      <c r="L27" s="19">
        <v>2011.07</v>
      </c>
      <c r="M27" s="18"/>
    </row>
    <row r="28" s="1" customFormat="1" ht="23" customHeight="1" spans="1:13">
      <c r="A28" s="7">
        <v>26</v>
      </c>
      <c r="B28" s="8" t="s">
        <v>128</v>
      </c>
      <c r="C28" s="7" t="s">
        <v>15</v>
      </c>
      <c r="D28" s="8" t="s">
        <v>129</v>
      </c>
      <c r="E28" s="9">
        <f>DATE(MID(D28,7,VLOOKUP(LEN(D28),{15,2;18,4},2,0)),MID(D28,VLOOKUP(LEN(D28),{15,9;18,11},2,0),2),MID(D28,VLOOKUP(LEN(D28),{15,11;18,13},2,0),2))</f>
        <v>35688</v>
      </c>
      <c r="F28" s="10" t="s">
        <v>130</v>
      </c>
      <c r="G28" s="10" t="s">
        <v>131</v>
      </c>
      <c r="H28" s="13" t="s">
        <v>19</v>
      </c>
      <c r="I28" s="13" t="s">
        <v>20</v>
      </c>
      <c r="J28" s="19" t="s">
        <v>119</v>
      </c>
      <c r="K28" s="19" t="s">
        <v>132</v>
      </c>
      <c r="L28" s="19">
        <v>2020.07</v>
      </c>
      <c r="M28" s="18"/>
    </row>
    <row r="29" s="1" customFormat="1" ht="23" customHeight="1" spans="1:13">
      <c r="A29" s="7">
        <v>27</v>
      </c>
      <c r="B29" s="8" t="s">
        <v>133</v>
      </c>
      <c r="C29" s="7" t="s">
        <v>24</v>
      </c>
      <c r="D29" s="8" t="s">
        <v>134</v>
      </c>
      <c r="E29" s="9">
        <f>DATE(MID(D29,7,VLOOKUP(LEN(D29),{15,2;18,4},2,0)),MID(D29,VLOOKUP(LEN(D29),{15,9;18,11},2,0),2),MID(D29,VLOOKUP(LEN(D29),{15,11;18,13},2,0),2))</f>
        <v>36001</v>
      </c>
      <c r="F29" s="10" t="s">
        <v>135</v>
      </c>
      <c r="G29" s="10" t="s">
        <v>82</v>
      </c>
      <c r="H29" s="13" t="s">
        <v>19</v>
      </c>
      <c r="I29" s="13" t="s">
        <v>20</v>
      </c>
      <c r="J29" s="19" t="s">
        <v>136</v>
      </c>
      <c r="K29" s="19" t="s">
        <v>137</v>
      </c>
      <c r="L29" s="19">
        <v>2020.07</v>
      </c>
      <c r="M29" s="13"/>
    </row>
    <row r="30" s="1" customFormat="1" ht="23" customHeight="1" spans="1:13">
      <c r="A30" s="7">
        <v>28</v>
      </c>
      <c r="B30" s="8" t="s">
        <v>138</v>
      </c>
      <c r="C30" s="7" t="s">
        <v>15</v>
      </c>
      <c r="D30" s="8" t="s">
        <v>139</v>
      </c>
      <c r="E30" s="9">
        <f>DATE(MID(D30,7,VLOOKUP(LEN(D30),{15,2;18,4},2,0)),MID(D30,VLOOKUP(LEN(D30),{15,9;18,11},2,0),2),MID(D30,VLOOKUP(LEN(D30),{15,11;18,13},2,0),2))</f>
        <v>36459</v>
      </c>
      <c r="F30" s="10" t="s">
        <v>135</v>
      </c>
      <c r="G30" s="10" t="s">
        <v>82</v>
      </c>
      <c r="H30" s="13" t="s">
        <v>19</v>
      </c>
      <c r="I30" s="13" t="s">
        <v>20</v>
      </c>
      <c r="J30" s="19" t="s">
        <v>140</v>
      </c>
      <c r="K30" s="19" t="s">
        <v>137</v>
      </c>
      <c r="L30" s="19">
        <v>2021.07</v>
      </c>
      <c r="M30" s="18"/>
    </row>
    <row r="31" s="1" customFormat="1" ht="23" customHeight="1" spans="1:13">
      <c r="A31" s="7">
        <v>29</v>
      </c>
      <c r="B31" s="8" t="s">
        <v>141</v>
      </c>
      <c r="C31" s="7" t="s">
        <v>24</v>
      </c>
      <c r="D31" s="8" t="s">
        <v>142</v>
      </c>
      <c r="E31" s="9">
        <f>DATE(MID(D31,7,VLOOKUP(LEN(D31),{15,2;18,4},2,0)),MID(D31,VLOOKUP(LEN(D31),{15,9;18,11},2,0),2),MID(D31,VLOOKUP(LEN(D31),{15,11;18,13},2,0),2))</f>
        <v>35895</v>
      </c>
      <c r="F31" s="10" t="s">
        <v>143</v>
      </c>
      <c r="G31" s="10" t="s">
        <v>88</v>
      </c>
      <c r="H31" s="13" t="s">
        <v>19</v>
      </c>
      <c r="I31" s="13" t="s">
        <v>20</v>
      </c>
      <c r="J31" s="19" t="s">
        <v>144</v>
      </c>
      <c r="K31" s="19" t="s">
        <v>90</v>
      </c>
      <c r="L31" s="19">
        <v>2021.07</v>
      </c>
      <c r="M31" s="18"/>
    </row>
    <row r="32" s="1" customFormat="1" ht="23" customHeight="1" spans="1:13">
      <c r="A32" s="7">
        <v>30</v>
      </c>
      <c r="B32" s="8" t="s">
        <v>145</v>
      </c>
      <c r="C32" s="7" t="s">
        <v>24</v>
      </c>
      <c r="D32" s="8" t="s">
        <v>146</v>
      </c>
      <c r="E32" s="9">
        <f>DATE(MID(D32,7,VLOOKUP(LEN(D32),{15,2;18,4},2,0)),MID(D32,VLOOKUP(LEN(D32),{15,9;18,11},2,0),2),MID(D32,VLOOKUP(LEN(D32),{15,11;18,13},2,0),2))</f>
        <v>33853</v>
      </c>
      <c r="F32" s="10" t="s">
        <v>147</v>
      </c>
      <c r="G32" s="10" t="s">
        <v>148</v>
      </c>
      <c r="H32" s="13" t="s">
        <v>19</v>
      </c>
      <c r="I32" s="13" t="s">
        <v>20</v>
      </c>
      <c r="J32" s="19" t="s">
        <v>149</v>
      </c>
      <c r="K32" s="19" t="s">
        <v>150</v>
      </c>
      <c r="L32" s="19">
        <v>2016.07</v>
      </c>
      <c r="M32" s="18"/>
    </row>
    <row r="33" s="1" customFormat="1" ht="23" customHeight="1" spans="1:13">
      <c r="A33" s="7">
        <v>31</v>
      </c>
      <c r="B33" s="13" t="s">
        <v>151</v>
      </c>
      <c r="C33" s="13" t="s">
        <v>15</v>
      </c>
      <c r="D33" s="13" t="s">
        <v>152</v>
      </c>
      <c r="E33" s="9">
        <f>DATE(MID(D33,7,VLOOKUP(LEN(D33),{15,2;18,4},2,0)),MID(D33,VLOOKUP(LEN(D33),{15,9;18,11},2,0),2),MID(D33,VLOOKUP(LEN(D33),{15,11;18,13},2,0),2))</f>
        <v>35694</v>
      </c>
      <c r="F33" s="10" t="s">
        <v>153</v>
      </c>
      <c r="G33" s="10" t="s">
        <v>100</v>
      </c>
      <c r="H33" s="13" t="s">
        <v>19</v>
      </c>
      <c r="I33" s="13" t="s">
        <v>20</v>
      </c>
      <c r="J33" s="19" t="s">
        <v>154</v>
      </c>
      <c r="K33" s="19" t="s">
        <v>102</v>
      </c>
      <c r="L33" s="19">
        <v>2020.07</v>
      </c>
      <c r="M33" s="18"/>
    </row>
    <row r="34" s="1" customFormat="1" ht="23" customHeight="1" spans="1:13">
      <c r="A34" s="7">
        <v>32</v>
      </c>
      <c r="B34" s="8" t="s">
        <v>155</v>
      </c>
      <c r="C34" s="7" t="s">
        <v>24</v>
      </c>
      <c r="D34" s="8" t="s">
        <v>156</v>
      </c>
      <c r="E34" s="9">
        <f>DATE(MID(D34,7,VLOOKUP(LEN(D34),{15,2;18,4},2,0)),MID(D34,VLOOKUP(LEN(D34),{15,9;18,11},2,0),2),MID(D34,VLOOKUP(LEN(D34),{15,11;18,13},2,0),2))</f>
        <v>33442</v>
      </c>
      <c r="F34" s="10" t="s">
        <v>153</v>
      </c>
      <c r="G34" s="10" t="s">
        <v>157</v>
      </c>
      <c r="H34" s="13" t="s">
        <v>19</v>
      </c>
      <c r="I34" s="13" t="s">
        <v>20</v>
      </c>
      <c r="J34" s="19" t="s">
        <v>140</v>
      </c>
      <c r="K34" s="19" t="s">
        <v>158</v>
      </c>
      <c r="L34" s="19">
        <v>2015.07</v>
      </c>
      <c r="M34" s="18"/>
    </row>
    <row r="35" s="1" customFormat="1" ht="23" customHeight="1" spans="1:13">
      <c r="A35" s="7">
        <v>33</v>
      </c>
      <c r="B35" s="8" t="s">
        <v>159</v>
      </c>
      <c r="C35" s="7" t="s">
        <v>24</v>
      </c>
      <c r="D35" s="8" t="s">
        <v>160</v>
      </c>
      <c r="E35" s="9">
        <f>DATE(MID(D35,7,VLOOKUP(LEN(D35),{15,2;18,4},2,0)),MID(D35,VLOOKUP(LEN(D35),{15,9;18,11},2,0),2),MID(D35,VLOOKUP(LEN(D35),{15,11;18,13},2,0),2))</f>
        <v>33844</v>
      </c>
      <c r="F35" s="10" t="s">
        <v>153</v>
      </c>
      <c r="G35" s="10" t="s">
        <v>157</v>
      </c>
      <c r="H35" s="13" t="s">
        <v>19</v>
      </c>
      <c r="I35" s="13" t="s">
        <v>20</v>
      </c>
      <c r="J35" s="19" t="s">
        <v>83</v>
      </c>
      <c r="K35" s="19" t="s">
        <v>161</v>
      </c>
      <c r="L35" s="19">
        <v>2016.07</v>
      </c>
      <c r="M35" s="18"/>
    </row>
    <row r="36" s="1" customFormat="1" ht="23" customHeight="1" spans="1:13">
      <c r="A36" s="7">
        <v>34</v>
      </c>
      <c r="B36" s="8" t="s">
        <v>162</v>
      </c>
      <c r="C36" s="7" t="s">
        <v>24</v>
      </c>
      <c r="D36" s="8" t="s">
        <v>163</v>
      </c>
      <c r="E36" s="9">
        <f>DATE(MID(D36,7,VLOOKUP(LEN(D36),{15,2;18,4},2,0)),MID(D36,VLOOKUP(LEN(D36),{15,9;18,11},2,0),2),MID(D36,VLOOKUP(LEN(D36),{15,11;18,13},2,0),2))</f>
        <v>35564</v>
      </c>
      <c r="F36" s="10" t="s">
        <v>164</v>
      </c>
      <c r="G36" s="10" t="s">
        <v>165</v>
      </c>
      <c r="H36" s="11" t="s">
        <v>19</v>
      </c>
      <c r="I36" s="11" t="s">
        <v>20</v>
      </c>
      <c r="J36" s="11" t="s">
        <v>101</v>
      </c>
      <c r="K36" s="11" t="s">
        <v>166</v>
      </c>
      <c r="L36" s="11" t="s">
        <v>34</v>
      </c>
      <c r="M36" s="18"/>
    </row>
    <row r="37" s="1" customFormat="1" ht="23" customHeight="1" spans="1:13">
      <c r="A37" s="7">
        <v>35</v>
      </c>
      <c r="B37" s="8" t="s">
        <v>167</v>
      </c>
      <c r="C37" s="7" t="s">
        <v>24</v>
      </c>
      <c r="D37" s="8" t="s">
        <v>168</v>
      </c>
      <c r="E37" s="9">
        <f>DATE(MID(D37,7,VLOOKUP(LEN(D37),{15,2;18,4},2,0)),MID(D37,VLOOKUP(LEN(D37),{15,9;18,11},2,0),2),MID(D37,VLOOKUP(LEN(D37),{15,11;18,13},2,0),2))</f>
        <v>34395</v>
      </c>
      <c r="F37" s="10" t="s">
        <v>164</v>
      </c>
      <c r="G37" s="10" t="s">
        <v>165</v>
      </c>
      <c r="H37" s="11" t="s">
        <v>19</v>
      </c>
      <c r="I37" s="11" t="s">
        <v>20</v>
      </c>
      <c r="J37" s="11" t="s">
        <v>48</v>
      </c>
      <c r="K37" s="11" t="s">
        <v>161</v>
      </c>
      <c r="L37" s="11" t="s">
        <v>41</v>
      </c>
      <c r="M37" s="18"/>
    </row>
    <row r="38" s="1" customFormat="1" ht="23" customHeight="1" spans="1:13">
      <c r="A38" s="7">
        <v>36</v>
      </c>
      <c r="B38" s="8" t="s">
        <v>169</v>
      </c>
      <c r="C38" s="7" t="s">
        <v>15</v>
      </c>
      <c r="D38" s="8" t="s">
        <v>170</v>
      </c>
      <c r="E38" s="9">
        <f>DATE(MID(D38,7,VLOOKUP(LEN(D38),{15,2;18,4},2,0)),MID(D38,VLOOKUP(LEN(D38),{15,9;18,11},2,0),2),MID(D38,VLOOKUP(LEN(D38),{15,11;18,13},2,0),2))</f>
        <v>35650</v>
      </c>
      <c r="F38" s="10" t="s">
        <v>164</v>
      </c>
      <c r="G38" s="10" t="s">
        <v>123</v>
      </c>
      <c r="H38" s="11" t="s">
        <v>19</v>
      </c>
      <c r="I38" s="11" t="s">
        <v>20</v>
      </c>
      <c r="J38" s="11" t="s">
        <v>110</v>
      </c>
      <c r="K38" s="11" t="s">
        <v>102</v>
      </c>
      <c r="L38" s="11" t="s">
        <v>34</v>
      </c>
      <c r="M38" s="18"/>
    </row>
    <row r="39" s="1" customFormat="1" ht="23" customHeight="1" spans="1:13">
      <c r="A39" s="7">
        <v>37</v>
      </c>
      <c r="B39" s="8" t="s">
        <v>171</v>
      </c>
      <c r="C39" s="7" t="s">
        <v>15</v>
      </c>
      <c r="D39" s="8" t="s">
        <v>172</v>
      </c>
      <c r="E39" s="9">
        <f>DATE(MID(D39,7,VLOOKUP(LEN(D39),{15,2;18,4},2,0)),MID(D39,VLOOKUP(LEN(D39),{15,9;18,11},2,0),2),MID(D39,VLOOKUP(LEN(D39),{15,11;18,13},2,0),2))</f>
        <v>32749</v>
      </c>
      <c r="F39" s="10" t="s">
        <v>173</v>
      </c>
      <c r="G39" s="10" t="s">
        <v>174</v>
      </c>
      <c r="H39" s="11" t="s">
        <v>19</v>
      </c>
      <c r="I39" s="11" t="s">
        <v>20</v>
      </c>
      <c r="J39" s="11" t="s">
        <v>175</v>
      </c>
      <c r="K39" s="11" t="s">
        <v>176</v>
      </c>
      <c r="L39" s="11" t="s">
        <v>177</v>
      </c>
      <c r="M39" s="18"/>
    </row>
    <row r="40" s="1" customFormat="1" ht="23" customHeight="1" spans="1:13">
      <c r="A40" s="7">
        <v>38</v>
      </c>
      <c r="B40" s="8" t="s">
        <v>178</v>
      </c>
      <c r="C40" s="7" t="s">
        <v>15</v>
      </c>
      <c r="D40" s="8" t="s">
        <v>179</v>
      </c>
      <c r="E40" s="9">
        <f>DATE(MID(D40,7,VLOOKUP(LEN(D40),{15,2;18,4},2,0)),MID(D40,VLOOKUP(LEN(D40),{15,9;18,11},2,0),2),MID(D40,VLOOKUP(LEN(D40),{15,11;18,13},2,0),2))</f>
        <v>36083</v>
      </c>
      <c r="F40" s="10" t="s">
        <v>180</v>
      </c>
      <c r="G40" s="10" t="s">
        <v>88</v>
      </c>
      <c r="H40" s="11" t="s">
        <v>19</v>
      </c>
      <c r="I40" s="11" t="s">
        <v>20</v>
      </c>
      <c r="J40" s="11" t="s">
        <v>119</v>
      </c>
      <c r="K40" s="11" t="s">
        <v>90</v>
      </c>
      <c r="L40" s="11" t="s">
        <v>27</v>
      </c>
      <c r="M40" s="18"/>
    </row>
    <row r="41" s="1" customFormat="1" ht="23" customHeight="1" spans="1:13">
      <c r="A41" s="7">
        <v>39</v>
      </c>
      <c r="B41" s="13" t="s">
        <v>181</v>
      </c>
      <c r="C41" s="13" t="s">
        <v>24</v>
      </c>
      <c r="D41" s="13" t="s">
        <v>182</v>
      </c>
      <c r="E41" s="9">
        <f>DATE(MID(D41,7,VLOOKUP(LEN(D41),{15,2;18,4},2,0)),MID(D41,VLOOKUP(LEN(D41),{15,9;18,11},2,0),2),MID(D41,VLOOKUP(LEN(D41),{15,11;18,13},2,0),2))</f>
        <v>35979</v>
      </c>
      <c r="F41" s="10" t="s">
        <v>183</v>
      </c>
      <c r="G41" s="10" t="s">
        <v>184</v>
      </c>
      <c r="H41" s="11" t="s">
        <v>19</v>
      </c>
      <c r="I41" s="11" t="s">
        <v>20</v>
      </c>
      <c r="J41" s="11" t="s">
        <v>185</v>
      </c>
      <c r="K41" s="11" t="s">
        <v>186</v>
      </c>
      <c r="L41" s="11" t="s">
        <v>41</v>
      </c>
      <c r="M41" s="18"/>
    </row>
    <row r="42" s="1" customFormat="1" ht="23" customHeight="1" spans="1:13">
      <c r="A42" s="7">
        <v>40</v>
      </c>
      <c r="B42" s="8" t="s">
        <v>187</v>
      </c>
      <c r="C42" s="7" t="s">
        <v>15</v>
      </c>
      <c r="D42" s="8" t="s">
        <v>188</v>
      </c>
      <c r="E42" s="9">
        <f>DATE(MID(D42,7,VLOOKUP(LEN(D42),{15,2;18,4},2,0)),MID(D42,VLOOKUP(LEN(D42),{15,9;18,11},2,0),2),MID(D42,VLOOKUP(LEN(D42),{15,11;18,13},2,0),2))</f>
        <v>33227</v>
      </c>
      <c r="F42" s="10" t="s">
        <v>189</v>
      </c>
      <c r="G42" s="10" t="s">
        <v>190</v>
      </c>
      <c r="H42" s="11" t="s">
        <v>19</v>
      </c>
      <c r="I42" s="11" t="s">
        <v>20</v>
      </c>
      <c r="J42" s="11" t="s">
        <v>191</v>
      </c>
      <c r="K42" s="11" t="s">
        <v>192</v>
      </c>
      <c r="L42" s="11" t="s">
        <v>193</v>
      </c>
      <c r="M42" s="18"/>
    </row>
    <row r="43" s="1" customFormat="1" ht="23" customHeight="1" spans="1:13">
      <c r="A43" s="7">
        <v>41</v>
      </c>
      <c r="B43" s="8" t="s">
        <v>194</v>
      </c>
      <c r="C43" s="7" t="s">
        <v>24</v>
      </c>
      <c r="D43" s="8" t="s">
        <v>195</v>
      </c>
      <c r="E43" s="9">
        <f>DATE(MID(D43,7,VLOOKUP(LEN(D43),{15,2;18,4},2,0)),MID(D43,VLOOKUP(LEN(D43),{15,9;18,11},2,0),2),MID(D43,VLOOKUP(LEN(D43),{15,11;18,13},2,0),2))</f>
        <v>33976</v>
      </c>
      <c r="F43" s="10" t="s">
        <v>189</v>
      </c>
      <c r="G43" s="10" t="s">
        <v>190</v>
      </c>
      <c r="H43" s="11" t="s">
        <v>19</v>
      </c>
      <c r="I43" s="11" t="s">
        <v>20</v>
      </c>
      <c r="J43" s="11" t="s">
        <v>196</v>
      </c>
      <c r="K43" s="11" t="s">
        <v>192</v>
      </c>
      <c r="L43" s="11" t="s">
        <v>197</v>
      </c>
      <c r="M43" s="18"/>
    </row>
    <row r="44" s="1" customFormat="1" ht="23" customHeight="1" spans="1:13">
      <c r="A44" s="7">
        <v>42</v>
      </c>
      <c r="B44" s="8" t="s">
        <v>198</v>
      </c>
      <c r="C44" s="7" t="s">
        <v>24</v>
      </c>
      <c r="D44" s="8" t="s">
        <v>199</v>
      </c>
      <c r="E44" s="9">
        <f>DATE(MID(D44,7,VLOOKUP(LEN(D44),{15,2;18,4},2,0)),MID(D44,VLOOKUP(LEN(D44),{15,9;18,11},2,0),2),MID(D44,VLOOKUP(LEN(D44),{15,11;18,13},2,0),2))</f>
        <v>34849</v>
      </c>
      <c r="F44" s="10" t="s">
        <v>200</v>
      </c>
      <c r="G44" s="10" t="s">
        <v>190</v>
      </c>
      <c r="H44" s="11" t="s">
        <v>19</v>
      </c>
      <c r="I44" s="11" t="s">
        <v>20</v>
      </c>
      <c r="J44" s="11" t="s">
        <v>191</v>
      </c>
      <c r="K44" s="11" t="s">
        <v>192</v>
      </c>
      <c r="L44" s="11" t="s">
        <v>201</v>
      </c>
      <c r="M44" s="18"/>
    </row>
    <row r="45" s="1" customFormat="1" ht="23" customHeight="1" spans="1:13">
      <c r="A45" s="7">
        <v>43</v>
      </c>
      <c r="B45" s="8" t="s">
        <v>202</v>
      </c>
      <c r="C45" s="7" t="s">
        <v>15</v>
      </c>
      <c r="D45" s="8" t="s">
        <v>203</v>
      </c>
      <c r="E45" s="9">
        <f>DATE(MID(D45,7,VLOOKUP(LEN(D45),{15,2;18,4},2,0)),MID(D45,VLOOKUP(LEN(D45),{15,9;18,11},2,0),2),MID(D45,VLOOKUP(LEN(D45),{15,11;18,13},2,0),2))</f>
        <v>35651</v>
      </c>
      <c r="F45" s="10" t="s">
        <v>200</v>
      </c>
      <c r="G45" s="10" t="s">
        <v>88</v>
      </c>
      <c r="H45" s="11" t="s">
        <v>19</v>
      </c>
      <c r="I45" s="11" t="s">
        <v>20</v>
      </c>
      <c r="J45" s="11" t="s">
        <v>119</v>
      </c>
      <c r="K45" s="11" t="s">
        <v>90</v>
      </c>
      <c r="L45" s="11" t="s">
        <v>41</v>
      </c>
      <c r="M45" s="18"/>
    </row>
    <row r="46" s="1" customFormat="1" ht="23" customHeight="1" spans="1:13">
      <c r="A46" s="7">
        <v>44</v>
      </c>
      <c r="B46" s="8" t="s">
        <v>204</v>
      </c>
      <c r="C46" s="7" t="s">
        <v>15</v>
      </c>
      <c r="D46" s="8" t="s">
        <v>205</v>
      </c>
      <c r="E46" s="9">
        <f>DATE(MID(D46,7,VLOOKUP(LEN(D46),{15,2;18,4},2,0)),MID(D46,VLOOKUP(LEN(D46),{15,9;18,11},2,0),2),MID(D46,VLOOKUP(LEN(D46),{15,11;18,13},2,0),2))</f>
        <v>35725</v>
      </c>
      <c r="F46" s="10" t="s">
        <v>206</v>
      </c>
      <c r="G46" s="10" t="s">
        <v>100</v>
      </c>
      <c r="H46" s="11" t="s">
        <v>19</v>
      </c>
      <c r="I46" s="11" t="s">
        <v>20</v>
      </c>
      <c r="J46" s="11" t="s">
        <v>119</v>
      </c>
      <c r="K46" s="11" t="s">
        <v>102</v>
      </c>
      <c r="L46" s="11" t="s">
        <v>34</v>
      </c>
      <c r="M46" s="18"/>
    </row>
    <row r="47" s="1" customFormat="1" ht="23" customHeight="1" spans="1:13">
      <c r="A47" s="7">
        <v>45</v>
      </c>
      <c r="B47" s="8" t="s">
        <v>207</v>
      </c>
      <c r="C47" s="7" t="s">
        <v>15</v>
      </c>
      <c r="D47" s="8" t="s">
        <v>208</v>
      </c>
      <c r="E47" s="9">
        <f>DATE(MID(D47,7,VLOOKUP(LEN(D47),{15,2;18,4},2,0)),MID(D47,VLOOKUP(LEN(D47),{15,9;18,11},2,0),2),MID(D47,VLOOKUP(LEN(D47),{15,11;18,13},2,0),2))</f>
        <v>35472</v>
      </c>
      <c r="F47" s="10" t="s">
        <v>206</v>
      </c>
      <c r="G47" s="10" t="s">
        <v>209</v>
      </c>
      <c r="H47" s="11" t="s">
        <v>19</v>
      </c>
      <c r="I47" s="11" t="s">
        <v>20</v>
      </c>
      <c r="J47" s="11" t="s">
        <v>140</v>
      </c>
      <c r="K47" s="11" t="s">
        <v>210</v>
      </c>
      <c r="L47" s="11" t="s">
        <v>41</v>
      </c>
      <c r="M47" s="18"/>
    </row>
    <row r="48" s="1" customFormat="1" ht="23" customHeight="1" spans="1:13">
      <c r="A48" s="7">
        <v>46</v>
      </c>
      <c r="B48" s="8" t="s">
        <v>211</v>
      </c>
      <c r="C48" s="7" t="s">
        <v>15</v>
      </c>
      <c r="D48" s="8" t="s">
        <v>212</v>
      </c>
      <c r="E48" s="9">
        <f>DATE(MID(D48,7,VLOOKUP(LEN(D48),{15,2;18,4},2,0)),MID(D48,VLOOKUP(LEN(D48),{15,9;18,11},2,0),2),MID(D48,VLOOKUP(LEN(D48),{15,11;18,13},2,0),2))</f>
        <v>36032</v>
      </c>
      <c r="F48" s="10" t="s">
        <v>213</v>
      </c>
      <c r="G48" s="10" t="s">
        <v>214</v>
      </c>
      <c r="H48" s="11" t="s">
        <v>19</v>
      </c>
      <c r="I48" s="11" t="s">
        <v>20</v>
      </c>
      <c r="J48" s="11" t="s">
        <v>215</v>
      </c>
      <c r="K48" s="11" t="s">
        <v>216</v>
      </c>
      <c r="L48" s="11" t="s">
        <v>71</v>
      </c>
      <c r="M48" s="18"/>
    </row>
    <row r="49" s="1" customFormat="1" ht="23" customHeight="1" spans="1:13">
      <c r="A49" s="7">
        <v>47</v>
      </c>
      <c r="B49" s="8" t="s">
        <v>217</v>
      </c>
      <c r="C49" s="7" t="s">
        <v>24</v>
      </c>
      <c r="D49" s="8" t="s">
        <v>218</v>
      </c>
      <c r="E49" s="9">
        <f>DATE(MID(D49,7,VLOOKUP(LEN(D49),{15,2;18,4},2,0)),MID(D49,VLOOKUP(LEN(D49),{15,9;18,11},2,0),2),MID(D49,VLOOKUP(LEN(D49),{15,11;18,13},2,0),2))</f>
        <v>35209</v>
      </c>
      <c r="F49" s="10" t="s">
        <v>213</v>
      </c>
      <c r="G49" s="10" t="s">
        <v>214</v>
      </c>
      <c r="H49" s="11" t="s">
        <v>19</v>
      </c>
      <c r="I49" s="11" t="s">
        <v>20</v>
      </c>
      <c r="J49" s="11" t="s">
        <v>219</v>
      </c>
      <c r="K49" s="11" t="s">
        <v>220</v>
      </c>
      <c r="L49" s="11" t="s">
        <v>34</v>
      </c>
      <c r="M49" s="20"/>
    </row>
    <row r="50" s="1" customFormat="1" ht="23" customHeight="1" spans="1:13">
      <c r="A50" s="7">
        <v>48</v>
      </c>
      <c r="B50" s="8" t="s">
        <v>221</v>
      </c>
      <c r="C50" s="7" t="s">
        <v>15</v>
      </c>
      <c r="D50" s="8" t="s">
        <v>222</v>
      </c>
      <c r="E50" s="9">
        <f>DATE(MID(D50,7,VLOOKUP(LEN(D50),{15,2;18,4},2,0)),MID(D50,VLOOKUP(LEN(D50),{15,9;18,11},2,0),2),MID(D50,VLOOKUP(LEN(D50),{15,11;18,13},2,0),2))</f>
        <v>35157</v>
      </c>
      <c r="F50" s="10" t="s">
        <v>223</v>
      </c>
      <c r="G50" s="10" t="s">
        <v>224</v>
      </c>
      <c r="H50" s="11" t="s">
        <v>19</v>
      </c>
      <c r="I50" s="11" t="s">
        <v>20</v>
      </c>
      <c r="J50" s="11" t="s">
        <v>225</v>
      </c>
      <c r="K50" s="11" t="s">
        <v>226</v>
      </c>
      <c r="L50" s="11" t="s">
        <v>66</v>
      </c>
      <c r="M50" s="18"/>
    </row>
    <row r="51" s="1" customFormat="1" ht="23" customHeight="1" spans="1:13">
      <c r="A51" s="7">
        <v>49</v>
      </c>
      <c r="B51" s="8" t="s">
        <v>227</v>
      </c>
      <c r="C51" s="7" t="s">
        <v>24</v>
      </c>
      <c r="D51" s="8" t="s">
        <v>228</v>
      </c>
      <c r="E51" s="9">
        <f>DATE(MID(D51,7,VLOOKUP(LEN(D51),{15,2;18,4},2,0)),MID(D51,VLOOKUP(LEN(D51),{15,9;18,11},2,0),2),MID(D51,VLOOKUP(LEN(D51),{15,11;18,13},2,0),2))</f>
        <v>36567</v>
      </c>
      <c r="F51" s="10" t="s">
        <v>229</v>
      </c>
      <c r="G51" s="10" t="s">
        <v>224</v>
      </c>
      <c r="H51" s="11" t="s">
        <v>230</v>
      </c>
      <c r="I51" s="11" t="s">
        <v>231</v>
      </c>
      <c r="J51" s="11" t="s">
        <v>232</v>
      </c>
      <c r="K51" s="11" t="s">
        <v>233</v>
      </c>
      <c r="L51" s="11" t="s">
        <v>27</v>
      </c>
      <c r="M51" s="18"/>
    </row>
    <row r="52" s="1" customFormat="1" ht="23" customHeight="1" spans="1:13">
      <c r="A52" s="7">
        <v>50</v>
      </c>
      <c r="B52" s="8" t="s">
        <v>234</v>
      </c>
      <c r="C52" s="7" t="s">
        <v>24</v>
      </c>
      <c r="D52" s="8" t="s">
        <v>235</v>
      </c>
      <c r="E52" s="9">
        <f>DATE(MID(D52,7,VLOOKUP(LEN(D52),{15,2;18,4},2,0)),MID(D52,VLOOKUP(LEN(D52),{15,9;18,11},2,0),2),MID(D52,VLOOKUP(LEN(D52),{15,11;18,13},2,0),2))</f>
        <v>32846</v>
      </c>
      <c r="F52" s="10" t="s">
        <v>236</v>
      </c>
      <c r="G52" s="10" t="s">
        <v>224</v>
      </c>
      <c r="H52" s="11" t="s">
        <v>230</v>
      </c>
      <c r="I52" s="11" t="s">
        <v>231</v>
      </c>
      <c r="J52" s="11" t="s">
        <v>232</v>
      </c>
      <c r="K52" s="11" t="s">
        <v>233</v>
      </c>
      <c r="L52" s="11" t="s">
        <v>177</v>
      </c>
      <c r="M52" s="18"/>
    </row>
    <row r="53" s="1" customFormat="1" ht="23" customHeight="1" spans="1:13">
      <c r="A53" s="7">
        <v>51</v>
      </c>
      <c r="B53" s="8" t="s">
        <v>237</v>
      </c>
      <c r="C53" s="7" t="s">
        <v>15</v>
      </c>
      <c r="D53" s="8" t="s">
        <v>238</v>
      </c>
      <c r="E53" s="9">
        <f>DATE(MID(D53,7,VLOOKUP(LEN(D53),{15,2;18,4},2,0)),MID(D53,VLOOKUP(LEN(D53),{15,9;18,11},2,0),2),MID(D53,VLOOKUP(LEN(D53),{15,11;18,13},2,0),2))</f>
        <v>35700</v>
      </c>
      <c r="F53" s="10" t="s">
        <v>239</v>
      </c>
      <c r="G53" s="10" t="s">
        <v>240</v>
      </c>
      <c r="H53" s="11" t="s">
        <v>19</v>
      </c>
      <c r="I53" s="11" t="s">
        <v>20</v>
      </c>
      <c r="J53" s="11" t="s">
        <v>241</v>
      </c>
      <c r="K53" s="11" t="s">
        <v>240</v>
      </c>
      <c r="L53" s="11" t="s">
        <v>27</v>
      </c>
      <c r="M53" s="18"/>
    </row>
    <row r="54" s="1" customFormat="1" ht="23" customHeight="1" spans="1:13">
      <c r="A54" s="7">
        <v>52</v>
      </c>
      <c r="B54" s="8" t="s">
        <v>242</v>
      </c>
      <c r="C54" s="7" t="s">
        <v>15</v>
      </c>
      <c r="D54" s="8" t="s">
        <v>243</v>
      </c>
      <c r="E54" s="9">
        <f>DATE(MID(D54,7,VLOOKUP(LEN(D54),{15,2;18,4},2,0)),MID(D54,VLOOKUP(LEN(D54),{15,9;18,11},2,0),2),MID(D54,VLOOKUP(LEN(D54),{15,11;18,13},2,0),2))</f>
        <v>32003</v>
      </c>
      <c r="F54" s="10" t="s">
        <v>244</v>
      </c>
      <c r="G54" s="10" t="s">
        <v>245</v>
      </c>
      <c r="H54" s="11" t="s">
        <v>19</v>
      </c>
      <c r="I54" s="11" t="s">
        <v>20</v>
      </c>
      <c r="J54" s="11" t="s">
        <v>246</v>
      </c>
      <c r="K54" s="11" t="s">
        <v>247</v>
      </c>
      <c r="L54" s="11" t="s">
        <v>248</v>
      </c>
      <c r="M54" s="18"/>
    </row>
    <row r="55" s="1" customFormat="1" ht="23" customHeight="1" spans="1:13">
      <c r="A55" s="7">
        <v>53</v>
      </c>
      <c r="B55" s="8" t="s">
        <v>249</v>
      </c>
      <c r="C55" s="7" t="s">
        <v>24</v>
      </c>
      <c r="D55" s="8" t="s">
        <v>250</v>
      </c>
      <c r="E55" s="9">
        <f>DATE(MID(D55,7,VLOOKUP(LEN(D55),{15,2;18,4},2,0)),MID(D55,VLOOKUP(LEN(D55),{15,9;18,11},2,0),2),MID(D55,VLOOKUP(LEN(D55),{15,11;18,13},2,0),2))</f>
        <v>34829</v>
      </c>
      <c r="F55" s="10" t="s">
        <v>244</v>
      </c>
      <c r="G55" s="10" t="s">
        <v>251</v>
      </c>
      <c r="H55" s="11" t="s">
        <v>19</v>
      </c>
      <c r="I55" s="11" t="s">
        <v>20</v>
      </c>
      <c r="J55" s="11" t="s">
        <v>252</v>
      </c>
      <c r="K55" s="11" t="s">
        <v>253</v>
      </c>
      <c r="L55" s="11" t="s">
        <v>34</v>
      </c>
      <c r="M55" s="18"/>
    </row>
    <row r="56" s="1" customFormat="1" ht="23" customHeight="1" spans="1:13">
      <c r="A56" s="7">
        <v>54</v>
      </c>
      <c r="B56" s="8" t="s">
        <v>254</v>
      </c>
      <c r="C56" s="7" t="s">
        <v>24</v>
      </c>
      <c r="D56" s="8" t="s">
        <v>255</v>
      </c>
      <c r="E56" s="9">
        <f>DATE(MID(D56,7,VLOOKUP(LEN(D56),{15,2;18,4},2,0)),MID(D56,VLOOKUP(LEN(D56),{15,9;18,11},2,0),2),MID(D56,VLOOKUP(LEN(D56),{15,11;18,13},2,0),2))</f>
        <v>35544</v>
      </c>
      <c r="F56" s="10" t="s">
        <v>256</v>
      </c>
      <c r="G56" s="10" t="s">
        <v>257</v>
      </c>
      <c r="H56" s="11" t="s">
        <v>19</v>
      </c>
      <c r="I56" s="11" t="s">
        <v>20</v>
      </c>
      <c r="J56" s="11" t="s">
        <v>119</v>
      </c>
      <c r="K56" s="11" t="s">
        <v>257</v>
      </c>
      <c r="L56" s="11" t="s">
        <v>27</v>
      </c>
      <c r="M56" s="18"/>
    </row>
    <row r="57" s="1" customFormat="1" ht="23" customHeight="1" spans="1:13">
      <c r="A57" s="7">
        <v>55</v>
      </c>
      <c r="B57" s="8" t="s">
        <v>258</v>
      </c>
      <c r="C57" s="7" t="s">
        <v>15</v>
      </c>
      <c r="D57" s="8" t="s">
        <v>259</v>
      </c>
      <c r="E57" s="9">
        <f>DATE(MID(D57,7,VLOOKUP(LEN(D57),{15,2;18,4},2,0)),MID(D57,VLOOKUP(LEN(D57),{15,9;18,11},2,0),2),MID(D57,VLOOKUP(LEN(D57),{15,11;18,13},2,0),2))</f>
        <v>36216</v>
      </c>
      <c r="F57" s="10" t="s">
        <v>260</v>
      </c>
      <c r="G57" s="10" t="s">
        <v>240</v>
      </c>
      <c r="H57" s="11" t="s">
        <v>19</v>
      </c>
      <c r="I57" s="11" t="s">
        <v>20</v>
      </c>
      <c r="J57" s="11" t="s">
        <v>252</v>
      </c>
      <c r="K57" s="11" t="s">
        <v>240</v>
      </c>
      <c r="L57" s="11" t="s">
        <v>66</v>
      </c>
      <c r="M57" s="18"/>
    </row>
    <row r="58" s="1" customFormat="1" ht="23" customHeight="1" spans="1:13">
      <c r="A58" s="7">
        <v>56</v>
      </c>
      <c r="B58" s="8" t="s">
        <v>261</v>
      </c>
      <c r="C58" s="7" t="s">
        <v>15</v>
      </c>
      <c r="D58" s="8" t="s">
        <v>262</v>
      </c>
      <c r="E58" s="9">
        <f>DATE(MID(D58,7,VLOOKUP(LEN(D58),{15,2;18,4},2,0)),MID(D58,VLOOKUP(LEN(D58),{15,9;18,11},2,0),2),MID(D58,VLOOKUP(LEN(D58),{15,11;18,13},2,0),2))</f>
        <v>34522</v>
      </c>
      <c r="F58" s="10" t="s">
        <v>260</v>
      </c>
      <c r="G58" s="10" t="s">
        <v>263</v>
      </c>
      <c r="H58" s="11" t="s">
        <v>230</v>
      </c>
      <c r="I58" s="11" t="s">
        <v>231</v>
      </c>
      <c r="J58" s="11" t="s">
        <v>264</v>
      </c>
      <c r="K58" s="11" t="s">
        <v>265</v>
      </c>
      <c r="L58" s="11" t="s">
        <v>266</v>
      </c>
      <c r="M58" s="18"/>
    </row>
    <row r="59" s="1" customFormat="1" ht="23" customHeight="1" spans="1:13">
      <c r="A59" s="7">
        <v>57</v>
      </c>
      <c r="B59" s="8" t="s">
        <v>267</v>
      </c>
      <c r="C59" s="7" t="s">
        <v>15</v>
      </c>
      <c r="D59" s="8" t="s">
        <v>268</v>
      </c>
      <c r="E59" s="9">
        <f>DATE(MID(D59,7,VLOOKUP(LEN(D59),{15,2;18,4},2,0)),MID(D59,VLOOKUP(LEN(D59),{15,9;18,11},2,0),2),MID(D59,VLOOKUP(LEN(D59),{15,11;18,13},2,0),2))</f>
        <v>36161</v>
      </c>
      <c r="F59" s="10" t="s">
        <v>269</v>
      </c>
      <c r="G59" s="10" t="s">
        <v>240</v>
      </c>
      <c r="H59" s="11" t="s">
        <v>19</v>
      </c>
      <c r="I59" s="11" t="s">
        <v>20</v>
      </c>
      <c r="J59" s="11" t="s">
        <v>270</v>
      </c>
      <c r="K59" s="11" t="s">
        <v>240</v>
      </c>
      <c r="L59" s="11" t="s">
        <v>41</v>
      </c>
      <c r="M59" s="18"/>
    </row>
    <row r="60" s="1" customFormat="1" ht="23" customHeight="1" spans="1:13">
      <c r="A60" s="7">
        <v>58</v>
      </c>
      <c r="B60" s="8" t="s">
        <v>271</v>
      </c>
      <c r="C60" s="7" t="str">
        <f t="shared" ref="C60:C71" si="0">IF(OR(LEN(D60)=15,LEN(D60)=18),IF(MOD(MID(D60,15,3)*1,2),"男","女"),#N/A)</f>
        <v>女</v>
      </c>
      <c r="D60" s="14" t="s">
        <v>272</v>
      </c>
      <c r="E60" s="9">
        <f>DATE(MID(D60,7,VLOOKUP(LEN(D60),{15,2;18,4},2,0)),MID(D60,VLOOKUP(LEN(D60),{15,9;18,11},2,0),2),MID(D60,VLOOKUP(LEN(D60),{15,11;18,13},2,0),2))</f>
        <v>36429</v>
      </c>
      <c r="F60" s="10" t="s">
        <v>273</v>
      </c>
      <c r="G60" s="10" t="s">
        <v>274</v>
      </c>
      <c r="H60" s="11" t="s">
        <v>19</v>
      </c>
      <c r="I60" s="8" t="s">
        <v>20</v>
      </c>
      <c r="J60" s="17" t="s">
        <v>275</v>
      </c>
      <c r="K60" s="7" t="s">
        <v>276</v>
      </c>
      <c r="L60" s="7">
        <v>2021.07</v>
      </c>
      <c r="M60" s="18"/>
    </row>
    <row r="61" s="1" customFormat="1" ht="23" customHeight="1" spans="1:13">
      <c r="A61" s="7">
        <v>59</v>
      </c>
      <c r="B61" s="8" t="s">
        <v>277</v>
      </c>
      <c r="C61" s="7" t="str">
        <f t="shared" si="0"/>
        <v>男</v>
      </c>
      <c r="D61" s="14" t="s">
        <v>278</v>
      </c>
      <c r="E61" s="9">
        <f>DATE(MID(D61,7,VLOOKUP(LEN(D61),{15,2;18,4},2,0)),MID(D61,VLOOKUP(LEN(D61),{15,9;18,11},2,0),2),MID(D61,VLOOKUP(LEN(D61),{15,11;18,13},2,0),2))</f>
        <v>36115</v>
      </c>
      <c r="F61" s="10" t="s">
        <v>273</v>
      </c>
      <c r="G61" s="10" t="s">
        <v>274</v>
      </c>
      <c r="H61" s="11" t="s">
        <v>19</v>
      </c>
      <c r="I61" s="8" t="s">
        <v>20</v>
      </c>
      <c r="J61" s="17" t="s">
        <v>48</v>
      </c>
      <c r="K61" s="7" t="s">
        <v>90</v>
      </c>
      <c r="L61" s="7">
        <v>2020.07</v>
      </c>
      <c r="M61" s="18"/>
    </row>
    <row r="62" s="1" customFormat="1" ht="23" customHeight="1" spans="1:13">
      <c r="A62" s="7">
        <v>60</v>
      </c>
      <c r="B62" s="8" t="s">
        <v>279</v>
      </c>
      <c r="C62" s="7" t="str">
        <f t="shared" si="0"/>
        <v>女</v>
      </c>
      <c r="D62" s="14" t="s">
        <v>280</v>
      </c>
      <c r="E62" s="9">
        <f>DATE(MID(D62,7,VLOOKUP(LEN(D62),{15,2;18,4},2,0)),MID(D62,VLOOKUP(LEN(D62),{15,9;18,11},2,0),2),MID(D62,VLOOKUP(LEN(D62),{15,11;18,13},2,0),2))</f>
        <v>35797</v>
      </c>
      <c r="F62" s="10" t="s">
        <v>273</v>
      </c>
      <c r="G62" s="10" t="s">
        <v>274</v>
      </c>
      <c r="H62" s="11" t="s">
        <v>19</v>
      </c>
      <c r="I62" s="8" t="s">
        <v>20</v>
      </c>
      <c r="J62" s="17" t="s">
        <v>281</v>
      </c>
      <c r="K62" s="7" t="s">
        <v>276</v>
      </c>
      <c r="L62" s="7">
        <v>2020.07</v>
      </c>
      <c r="M62" s="18"/>
    </row>
    <row r="63" s="1" customFormat="1" ht="23" customHeight="1" spans="1:13">
      <c r="A63" s="7">
        <v>61</v>
      </c>
      <c r="B63" s="8" t="s">
        <v>282</v>
      </c>
      <c r="C63" s="7" t="str">
        <f t="shared" si="0"/>
        <v>女</v>
      </c>
      <c r="D63" s="14" t="s">
        <v>283</v>
      </c>
      <c r="E63" s="9">
        <f>DATE(MID(D63,7,VLOOKUP(LEN(D63),{15,2;18,4},2,0)),MID(D63,VLOOKUP(LEN(D63),{15,9;18,11},2,0),2),MID(D63,VLOOKUP(LEN(D63),{15,11;18,13},2,0),2))</f>
        <v>34935</v>
      </c>
      <c r="F63" s="10" t="s">
        <v>273</v>
      </c>
      <c r="G63" s="10" t="s">
        <v>274</v>
      </c>
      <c r="H63" s="11" t="s">
        <v>19</v>
      </c>
      <c r="I63" s="8" t="s">
        <v>20</v>
      </c>
      <c r="J63" s="17" t="s">
        <v>284</v>
      </c>
      <c r="K63" s="7" t="s">
        <v>174</v>
      </c>
      <c r="L63" s="7">
        <v>2019.07</v>
      </c>
      <c r="M63" s="18"/>
    </row>
    <row r="64" s="1" customFormat="1" ht="23" customHeight="1" spans="1:13">
      <c r="A64" s="7">
        <v>62</v>
      </c>
      <c r="B64" s="8" t="s">
        <v>285</v>
      </c>
      <c r="C64" s="7" t="str">
        <f t="shared" si="0"/>
        <v>女</v>
      </c>
      <c r="D64" s="14" t="s">
        <v>286</v>
      </c>
      <c r="E64" s="9">
        <f>DATE(MID(D64,7,VLOOKUP(LEN(D64),{15,2;18,4},2,0)),MID(D64,VLOOKUP(LEN(D64),{15,9;18,11},2,0),2),MID(D64,VLOOKUP(LEN(D64),{15,11;18,13},2,0),2))</f>
        <v>35835</v>
      </c>
      <c r="F64" s="10" t="s">
        <v>273</v>
      </c>
      <c r="G64" s="10" t="s">
        <v>287</v>
      </c>
      <c r="H64" s="11" t="s">
        <v>19</v>
      </c>
      <c r="I64" s="8" t="s">
        <v>20</v>
      </c>
      <c r="J64" s="17" t="s">
        <v>288</v>
      </c>
      <c r="K64" s="7" t="s">
        <v>289</v>
      </c>
      <c r="L64" s="7">
        <v>2020.07</v>
      </c>
      <c r="M64" s="18"/>
    </row>
    <row r="65" s="1" customFormat="1" ht="23" customHeight="1" spans="1:13">
      <c r="A65" s="7">
        <v>63</v>
      </c>
      <c r="B65" s="8" t="s">
        <v>290</v>
      </c>
      <c r="C65" s="7" t="str">
        <f t="shared" si="0"/>
        <v>女</v>
      </c>
      <c r="D65" s="14" t="s">
        <v>291</v>
      </c>
      <c r="E65" s="9">
        <f>DATE(MID(D65,7,VLOOKUP(LEN(D65),{15,2;18,4},2,0)),MID(D65,VLOOKUP(LEN(D65),{15,9;18,11},2,0),2),MID(D65,VLOOKUP(LEN(D65),{15,11;18,13},2,0),2))</f>
        <v>34978</v>
      </c>
      <c r="F65" s="10" t="s">
        <v>273</v>
      </c>
      <c r="G65" s="10" t="s">
        <v>292</v>
      </c>
      <c r="H65" s="11" t="s">
        <v>19</v>
      </c>
      <c r="I65" s="8" t="s">
        <v>20</v>
      </c>
      <c r="J65" s="17" t="s">
        <v>149</v>
      </c>
      <c r="K65" s="7" t="s">
        <v>293</v>
      </c>
      <c r="L65" s="7">
        <v>2017.07</v>
      </c>
      <c r="M65" s="18"/>
    </row>
    <row r="66" s="1" customFormat="1" ht="23" customHeight="1" spans="1:13">
      <c r="A66" s="7">
        <v>64</v>
      </c>
      <c r="B66" s="8" t="s">
        <v>294</v>
      </c>
      <c r="C66" s="7" t="str">
        <f t="shared" si="0"/>
        <v>女</v>
      </c>
      <c r="D66" s="14" t="s">
        <v>295</v>
      </c>
      <c r="E66" s="9">
        <f>DATE(MID(D66,7,VLOOKUP(LEN(D66),{15,2;18,4},2,0)),MID(D66,VLOOKUP(LEN(D66),{15,9;18,11},2,0),2),MID(D66,VLOOKUP(LEN(D66),{15,11;18,13},2,0),2))</f>
        <v>35322</v>
      </c>
      <c r="F66" s="10" t="s">
        <v>273</v>
      </c>
      <c r="G66" s="10" t="s">
        <v>296</v>
      </c>
      <c r="H66" s="11" t="s">
        <v>19</v>
      </c>
      <c r="I66" s="8" t="s">
        <v>20</v>
      </c>
      <c r="J66" s="17" t="s">
        <v>297</v>
      </c>
      <c r="K66" s="7" t="s">
        <v>298</v>
      </c>
      <c r="L66" s="7">
        <v>2019.07</v>
      </c>
      <c r="M66" s="18"/>
    </row>
    <row r="67" s="1" customFormat="1" ht="23" customHeight="1" spans="1:13">
      <c r="A67" s="7">
        <v>65</v>
      </c>
      <c r="B67" s="8" t="s">
        <v>299</v>
      </c>
      <c r="C67" s="7" t="str">
        <f t="shared" si="0"/>
        <v>女</v>
      </c>
      <c r="D67" s="14" t="s">
        <v>300</v>
      </c>
      <c r="E67" s="9">
        <f>DATE(MID(D67,7,VLOOKUP(LEN(D67),{15,2;18,4},2,0)),MID(D67,VLOOKUP(LEN(D67),{15,9;18,11},2,0),2),MID(D67,VLOOKUP(LEN(D67),{15,11;18,13},2,0),2))</f>
        <v>35820</v>
      </c>
      <c r="F67" s="10" t="s">
        <v>301</v>
      </c>
      <c r="G67" s="10" t="s">
        <v>302</v>
      </c>
      <c r="H67" s="11" t="s">
        <v>19</v>
      </c>
      <c r="I67" s="8" t="s">
        <v>20</v>
      </c>
      <c r="J67" s="17" t="s">
        <v>284</v>
      </c>
      <c r="K67" s="7" t="s">
        <v>303</v>
      </c>
      <c r="L67" s="7">
        <v>2020.07</v>
      </c>
      <c r="M67" s="18"/>
    </row>
    <row r="68" s="1" customFormat="1" ht="23" customHeight="1" spans="1:13">
      <c r="A68" s="7">
        <v>66</v>
      </c>
      <c r="B68" s="8" t="s">
        <v>304</v>
      </c>
      <c r="C68" s="7" t="str">
        <f t="shared" si="0"/>
        <v>女</v>
      </c>
      <c r="D68" s="14" t="s">
        <v>305</v>
      </c>
      <c r="E68" s="9">
        <f>DATE(MID(D68,7,VLOOKUP(LEN(D68),{15,2;18,4},2,0)),MID(D68,VLOOKUP(LEN(D68),{15,9;18,11},2,0),2),MID(D68,VLOOKUP(LEN(D68),{15,11;18,13},2,0),2))</f>
        <v>36468</v>
      </c>
      <c r="F68" s="10" t="s">
        <v>301</v>
      </c>
      <c r="G68" s="10" t="s">
        <v>302</v>
      </c>
      <c r="H68" s="11" t="s">
        <v>19</v>
      </c>
      <c r="I68" s="8" t="s">
        <v>20</v>
      </c>
      <c r="J68" s="17" t="s">
        <v>149</v>
      </c>
      <c r="K68" s="7" t="s">
        <v>90</v>
      </c>
      <c r="L68" s="7">
        <v>2021.06</v>
      </c>
      <c r="M68" s="18"/>
    </row>
    <row r="69" s="1" customFormat="1" ht="23" customHeight="1" spans="1:13">
      <c r="A69" s="7">
        <v>67</v>
      </c>
      <c r="B69" s="8" t="s">
        <v>306</v>
      </c>
      <c r="C69" s="7" t="str">
        <f t="shared" si="0"/>
        <v>男</v>
      </c>
      <c r="D69" s="14" t="s">
        <v>307</v>
      </c>
      <c r="E69" s="9">
        <f>DATE(MID(D69,7,VLOOKUP(LEN(D69),{15,2;18,4},2,0)),MID(D69,VLOOKUP(LEN(D69),{15,9;18,11},2,0),2),MID(D69,VLOOKUP(LEN(D69),{15,11;18,13},2,0),2))</f>
        <v>36117</v>
      </c>
      <c r="F69" s="10" t="s">
        <v>301</v>
      </c>
      <c r="G69" s="10" t="s">
        <v>302</v>
      </c>
      <c r="H69" s="11" t="s">
        <v>19</v>
      </c>
      <c r="I69" s="8" t="s">
        <v>20</v>
      </c>
      <c r="J69" s="17" t="s">
        <v>48</v>
      </c>
      <c r="K69" s="7" t="s">
        <v>90</v>
      </c>
      <c r="L69" s="7">
        <v>2021.07</v>
      </c>
      <c r="M69" s="18"/>
    </row>
    <row r="70" s="1" customFormat="1" ht="23" customHeight="1" spans="1:13">
      <c r="A70" s="7">
        <v>68</v>
      </c>
      <c r="B70" s="8" t="s">
        <v>308</v>
      </c>
      <c r="C70" s="7" t="str">
        <f t="shared" si="0"/>
        <v>男</v>
      </c>
      <c r="D70" s="14" t="s">
        <v>309</v>
      </c>
      <c r="E70" s="9">
        <f>DATE(MID(D70,7,VLOOKUP(LEN(D70),{15,2;18,4},2,0)),MID(D70,VLOOKUP(LEN(D70),{15,9;18,11},2,0),2),MID(D70,VLOOKUP(LEN(D70),{15,11;18,13},2,0),2))</f>
        <v>34553</v>
      </c>
      <c r="F70" s="10" t="s">
        <v>301</v>
      </c>
      <c r="G70" s="10" t="s">
        <v>302</v>
      </c>
      <c r="H70" s="11" t="s">
        <v>19</v>
      </c>
      <c r="I70" s="8" t="s">
        <v>20</v>
      </c>
      <c r="J70" s="17" t="s">
        <v>21</v>
      </c>
      <c r="K70" s="7" t="s">
        <v>90</v>
      </c>
      <c r="L70" s="7">
        <v>2017.07</v>
      </c>
      <c r="M70" s="18"/>
    </row>
    <row r="71" s="1" customFormat="1" ht="23" customHeight="1" spans="1:13">
      <c r="A71" s="7">
        <v>69</v>
      </c>
      <c r="B71" s="8" t="s">
        <v>310</v>
      </c>
      <c r="C71" s="7" t="str">
        <f t="shared" si="0"/>
        <v>女</v>
      </c>
      <c r="D71" s="14" t="s">
        <v>311</v>
      </c>
      <c r="E71" s="9">
        <f>DATE(MID(D71,7,VLOOKUP(LEN(D71),{15,2;18,4},2,0)),MID(D71,VLOOKUP(LEN(D71),{15,9;18,11},2,0),2),MID(D71,VLOOKUP(LEN(D71),{15,11;18,13},2,0),2))</f>
        <v>34991</v>
      </c>
      <c r="F71" s="10" t="s">
        <v>301</v>
      </c>
      <c r="G71" s="10" t="s">
        <v>302</v>
      </c>
      <c r="H71" s="11" t="s">
        <v>19</v>
      </c>
      <c r="I71" s="8" t="s">
        <v>20</v>
      </c>
      <c r="J71" s="17" t="s">
        <v>119</v>
      </c>
      <c r="K71" s="7" t="s">
        <v>303</v>
      </c>
      <c r="L71" s="7">
        <v>2019.07</v>
      </c>
      <c r="M71" s="18"/>
    </row>
  </sheetData>
  <mergeCells count="1">
    <mergeCell ref="A1:M1"/>
  </mergeCells>
  <pageMargins left="0.354166666666667" right="0.43263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2021-08-02T07:37:00Z</dcterms:created>
  <dcterms:modified xsi:type="dcterms:W3CDTF">2021-08-02T09:05:33Z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