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<sst xmlns="http://schemas.openxmlformats.org/spreadsheetml/2006/main" count="141" uniqueCount="103">
  <si>
    <t>序号</t>
  </si>
  <si>
    <t>姓名</t>
  </si>
  <si>
    <t>性别</t>
  </si>
  <si>
    <t>准考证号</t>
  </si>
  <si>
    <t>报考地区</t>
  </si>
  <si>
    <t>现场问答</t>
  </si>
  <si>
    <t>占40%</t>
  </si>
  <si>
    <t>占60%</t>
  </si>
  <si>
    <t>名次</t>
  </si>
  <si>
    <t>备注</t>
  </si>
  <si>
    <t>综合成绩</t>
  </si>
  <si>
    <t>实操</t>
  </si>
  <si>
    <t xml:space="preserve">海西州2021年全科医生特设岗位招聘考核人员综合成绩 </t>
  </si>
  <si>
    <t>巴怀彪</t>
  </si>
  <si>
    <t>吴燕吉</t>
  </si>
  <si>
    <t>仁青东久</t>
  </si>
  <si>
    <t>张应芳</t>
  </si>
  <si>
    <t>马玉娟</t>
  </si>
  <si>
    <t>罗藏切排</t>
  </si>
  <si>
    <t>科西格图</t>
  </si>
  <si>
    <t>才太吉</t>
  </si>
  <si>
    <t>扎西吉</t>
  </si>
  <si>
    <t>田秀萍</t>
  </si>
  <si>
    <t>保万里</t>
  </si>
  <si>
    <t>杨雪春</t>
  </si>
  <si>
    <t>李英春</t>
  </si>
  <si>
    <t>珠玛措</t>
  </si>
  <si>
    <t>颜军海</t>
  </si>
  <si>
    <t>才仁措</t>
  </si>
  <si>
    <t>盛国恩</t>
  </si>
  <si>
    <t>孙辉德</t>
  </si>
  <si>
    <t>沈增寿</t>
  </si>
  <si>
    <t>东知尼玛</t>
  </si>
  <si>
    <t>更德拉毛</t>
  </si>
  <si>
    <t>李昂吉</t>
  </si>
  <si>
    <t>夏吾利加</t>
  </si>
  <si>
    <t>堪吉由</t>
  </si>
  <si>
    <t>切知加</t>
  </si>
  <si>
    <t>兰格日有</t>
  </si>
  <si>
    <t>男</t>
  </si>
  <si>
    <t>TG2021001</t>
  </si>
  <si>
    <t>都兰县</t>
  </si>
  <si>
    <t>女</t>
  </si>
  <si>
    <t>TG2021002</t>
  </si>
  <si>
    <t>都兰县</t>
  </si>
  <si>
    <t>男</t>
  </si>
  <si>
    <t>TG2021003</t>
  </si>
  <si>
    <t>女</t>
  </si>
  <si>
    <t>TG2021004</t>
  </si>
  <si>
    <t>都兰县</t>
  </si>
  <si>
    <t>女</t>
  </si>
  <si>
    <t>TG2021005</t>
  </si>
  <si>
    <t>都兰县</t>
  </si>
  <si>
    <t>男</t>
  </si>
  <si>
    <t>TG2021006</t>
  </si>
  <si>
    <t>TG2021007</t>
  </si>
  <si>
    <t>TG2021008</t>
  </si>
  <si>
    <t>TG2021016</t>
  </si>
  <si>
    <t>女</t>
  </si>
  <si>
    <t>TG2021009</t>
  </si>
  <si>
    <t>格尔木市</t>
  </si>
  <si>
    <t>男</t>
  </si>
  <si>
    <t>TG2021010</t>
  </si>
  <si>
    <t>格尔木市</t>
  </si>
  <si>
    <t>女</t>
  </si>
  <si>
    <t>TG2021011</t>
  </si>
  <si>
    <t>格尔木市</t>
  </si>
  <si>
    <t>TG2021012</t>
  </si>
  <si>
    <t>女</t>
  </si>
  <si>
    <t>TG2021013</t>
  </si>
  <si>
    <t>格尔木市</t>
  </si>
  <si>
    <t>TG2021014</t>
  </si>
  <si>
    <t>男</t>
  </si>
  <si>
    <t>TG2021015</t>
  </si>
  <si>
    <t>德令哈市</t>
  </si>
  <si>
    <t>TG2021017</t>
  </si>
  <si>
    <t>德令哈市</t>
  </si>
  <si>
    <t>男</t>
  </si>
  <si>
    <t>TG2021018</t>
  </si>
  <si>
    <t>德令哈市</t>
  </si>
  <si>
    <t>男</t>
  </si>
  <si>
    <t>TG2021019</t>
  </si>
  <si>
    <t>德令哈市</t>
  </si>
  <si>
    <t>男</t>
  </si>
  <si>
    <t>TG2021020</t>
  </si>
  <si>
    <t>德令哈市</t>
  </si>
  <si>
    <t>TG2021021</t>
  </si>
  <si>
    <t>天峻县</t>
  </si>
  <si>
    <t>女</t>
  </si>
  <si>
    <t>TG2021022</t>
  </si>
  <si>
    <t>TG2021023</t>
  </si>
  <si>
    <t>天峻县</t>
  </si>
  <si>
    <t>TG2021024</t>
  </si>
  <si>
    <t>女</t>
  </si>
  <si>
    <t>TG2021025</t>
  </si>
  <si>
    <t>天峻县</t>
  </si>
  <si>
    <t>男</t>
  </si>
  <si>
    <t>TG2021026</t>
  </si>
  <si>
    <t>天峻县</t>
  </si>
  <si>
    <t>TG2021027</t>
  </si>
  <si>
    <t>进入体检</t>
  </si>
  <si>
    <t>进入体检</t>
  </si>
  <si>
    <t>张  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</si>
</sst>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85" zoomScaleNormal="85" zoomScalePageLayoutView="0" workbookViewId="0" topLeftCell="A1">
      <selection activeCell="A13" sqref="A13:IV13"/>
    </sheetView>
  </sheetViews>
  <sheetFormatPr defaultColWidth="9.00390625" defaultRowHeight="15"/>
  <cols>
    <col min="1" max="1" width="4.7109375" style="0" customWidth="1"/>
    <col min="2" max="2" width="10.7109375" style="0" customWidth="1"/>
    <col min="3" max="3" width="5.57421875" style="0" customWidth="1"/>
    <col min="4" max="4" width="11.140625" style="0" customWidth="1"/>
    <col min="5" max="5" width="9.7109375" style="0" customWidth="1"/>
    <col min="7" max="7" width="7.28125" style="0" customWidth="1"/>
    <col min="8" max="8" width="6.421875" style="0" customWidth="1"/>
    <col min="9" max="9" width="7.57421875" style="0" customWidth="1"/>
    <col min="10" max="10" width="9.8515625" style="0" customWidth="1"/>
    <col min="11" max="11" width="6.140625" style="0" customWidth="1"/>
    <col min="12" max="12" width="10.00390625" style="9" customWidth="1"/>
  </cols>
  <sheetData>
    <row r="1" spans="1:12" ht="45.75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11</v>
      </c>
      <c r="I2" s="2" t="s">
        <v>7</v>
      </c>
      <c r="J2" s="2" t="s">
        <v>10</v>
      </c>
      <c r="K2" s="2" t="s">
        <v>8</v>
      </c>
      <c r="L2" s="1" t="s">
        <v>9</v>
      </c>
    </row>
    <row r="3" spans="1:12" ht="37.5" customHeight="1">
      <c r="A3" s="6">
        <v>1</v>
      </c>
      <c r="B3" s="6" t="s">
        <v>30</v>
      </c>
      <c r="C3" s="6" t="s">
        <v>80</v>
      </c>
      <c r="D3" s="6" t="s">
        <v>81</v>
      </c>
      <c r="E3" s="6" t="s">
        <v>82</v>
      </c>
      <c r="F3" s="6">
        <v>82.4</v>
      </c>
      <c r="G3" s="6">
        <f aca="true" t="shared" si="0" ref="G3:G29">ROUND(F3*0.4,2)</f>
        <v>32.96</v>
      </c>
      <c r="H3" s="6">
        <v>88.6</v>
      </c>
      <c r="I3" s="6">
        <f aca="true" t="shared" si="1" ref="I3:I29">ROUND(H3*0.6,2)</f>
        <v>53.16</v>
      </c>
      <c r="J3" s="6">
        <f aca="true" t="shared" si="2" ref="J3:J29">ROUND(G3+I3,2)</f>
        <v>86.12</v>
      </c>
      <c r="K3" s="6">
        <v>1</v>
      </c>
      <c r="L3" s="6" t="s">
        <v>101</v>
      </c>
    </row>
    <row r="4" spans="1:12" ht="37.5" customHeight="1">
      <c r="A4" s="6">
        <v>2</v>
      </c>
      <c r="B4" s="6" t="s">
        <v>22</v>
      </c>
      <c r="C4" s="6" t="s">
        <v>58</v>
      </c>
      <c r="D4" s="6" t="s">
        <v>59</v>
      </c>
      <c r="E4" s="6" t="s">
        <v>60</v>
      </c>
      <c r="F4" s="6">
        <v>79.2</v>
      </c>
      <c r="G4" s="6">
        <f t="shared" si="0"/>
        <v>31.68</v>
      </c>
      <c r="H4" s="6">
        <v>84.4</v>
      </c>
      <c r="I4" s="6">
        <f t="shared" si="1"/>
        <v>50.64</v>
      </c>
      <c r="J4" s="6">
        <f t="shared" si="2"/>
        <v>82.32</v>
      </c>
      <c r="K4" s="6">
        <v>2</v>
      </c>
      <c r="L4" s="6" t="s">
        <v>100</v>
      </c>
    </row>
    <row r="5" spans="1:12" ht="37.5" customHeight="1">
      <c r="A5" s="6">
        <v>3</v>
      </c>
      <c r="B5" s="6" t="s">
        <v>29</v>
      </c>
      <c r="C5" s="6" t="s">
        <v>77</v>
      </c>
      <c r="D5" s="6" t="s">
        <v>78</v>
      </c>
      <c r="E5" s="6" t="s">
        <v>79</v>
      </c>
      <c r="F5" s="6">
        <v>80.6</v>
      </c>
      <c r="G5" s="6">
        <f t="shared" si="0"/>
        <v>32.24</v>
      </c>
      <c r="H5" s="6">
        <v>82</v>
      </c>
      <c r="I5" s="6">
        <f t="shared" si="1"/>
        <v>49.2</v>
      </c>
      <c r="J5" s="6">
        <f t="shared" si="2"/>
        <v>81.44</v>
      </c>
      <c r="K5" s="6">
        <v>3</v>
      </c>
      <c r="L5" s="6" t="s">
        <v>100</v>
      </c>
    </row>
    <row r="6" spans="1:12" ht="37.5" customHeight="1">
      <c r="A6" s="6">
        <v>4</v>
      </c>
      <c r="B6" s="6" t="s">
        <v>28</v>
      </c>
      <c r="C6" s="6" t="s">
        <v>68</v>
      </c>
      <c r="D6" s="6" t="s">
        <v>75</v>
      </c>
      <c r="E6" s="6" t="s">
        <v>76</v>
      </c>
      <c r="F6" s="6">
        <v>88.6</v>
      </c>
      <c r="G6" s="6">
        <f t="shared" si="0"/>
        <v>35.44</v>
      </c>
      <c r="H6" s="6">
        <v>76.2</v>
      </c>
      <c r="I6" s="6">
        <f t="shared" si="1"/>
        <v>45.72</v>
      </c>
      <c r="J6" s="6">
        <f t="shared" si="2"/>
        <v>81.16</v>
      </c>
      <c r="K6" s="6">
        <v>4</v>
      </c>
      <c r="L6" s="6" t="s">
        <v>100</v>
      </c>
    </row>
    <row r="7" spans="1:12" ht="37.5" customHeight="1">
      <c r="A7" s="6">
        <v>5</v>
      </c>
      <c r="B7" s="6" t="s">
        <v>25</v>
      </c>
      <c r="C7" s="6" t="s">
        <v>64</v>
      </c>
      <c r="D7" s="6" t="s">
        <v>67</v>
      </c>
      <c r="E7" s="6" t="s">
        <v>66</v>
      </c>
      <c r="F7" s="6">
        <v>70.2</v>
      </c>
      <c r="G7" s="6">
        <f t="shared" si="0"/>
        <v>28.08</v>
      </c>
      <c r="H7" s="6">
        <v>84.2</v>
      </c>
      <c r="I7" s="6">
        <f t="shared" si="1"/>
        <v>50.52</v>
      </c>
      <c r="J7" s="6">
        <f t="shared" si="2"/>
        <v>78.6</v>
      </c>
      <c r="K7" s="6">
        <v>5</v>
      </c>
      <c r="L7" s="6" t="s">
        <v>100</v>
      </c>
    </row>
    <row r="8" spans="1:12" ht="37.5" customHeight="1">
      <c r="A8" s="6">
        <v>6</v>
      </c>
      <c r="B8" s="6" t="s">
        <v>27</v>
      </c>
      <c r="C8" s="6" t="s">
        <v>72</v>
      </c>
      <c r="D8" s="6" t="s">
        <v>73</v>
      </c>
      <c r="E8" s="6" t="s">
        <v>74</v>
      </c>
      <c r="F8" s="6">
        <v>77.8</v>
      </c>
      <c r="G8" s="6">
        <f t="shared" si="0"/>
        <v>31.12</v>
      </c>
      <c r="H8" s="6">
        <v>78.4</v>
      </c>
      <c r="I8" s="6">
        <f t="shared" si="1"/>
        <v>47.04</v>
      </c>
      <c r="J8" s="6">
        <f t="shared" si="2"/>
        <v>78.16</v>
      </c>
      <c r="K8" s="6">
        <v>6</v>
      </c>
      <c r="L8" s="6" t="s">
        <v>100</v>
      </c>
    </row>
    <row r="9" spans="1:12" ht="37.5" customHeight="1">
      <c r="A9" s="6">
        <v>7</v>
      </c>
      <c r="B9" s="6" t="s">
        <v>31</v>
      </c>
      <c r="C9" s="6" t="s">
        <v>83</v>
      </c>
      <c r="D9" s="6" t="s">
        <v>84</v>
      </c>
      <c r="E9" s="6" t="s">
        <v>85</v>
      </c>
      <c r="F9" s="6">
        <v>75.2</v>
      </c>
      <c r="G9" s="6">
        <f t="shared" si="0"/>
        <v>30.08</v>
      </c>
      <c r="H9" s="6">
        <v>77.4</v>
      </c>
      <c r="I9" s="6">
        <f t="shared" si="1"/>
        <v>46.44</v>
      </c>
      <c r="J9" s="6">
        <f t="shared" si="2"/>
        <v>76.52</v>
      </c>
      <c r="K9" s="6">
        <v>7</v>
      </c>
      <c r="L9" s="6" t="s">
        <v>100</v>
      </c>
    </row>
    <row r="10" spans="1:12" ht="37.5" customHeight="1">
      <c r="A10" s="6">
        <v>8</v>
      </c>
      <c r="B10" s="6" t="s">
        <v>26</v>
      </c>
      <c r="C10" s="6" t="s">
        <v>68</v>
      </c>
      <c r="D10" s="6" t="s">
        <v>69</v>
      </c>
      <c r="E10" s="6" t="s">
        <v>70</v>
      </c>
      <c r="F10" s="6">
        <v>74.2</v>
      </c>
      <c r="G10" s="6">
        <f t="shared" si="0"/>
        <v>29.68</v>
      </c>
      <c r="H10" s="6">
        <v>78</v>
      </c>
      <c r="I10" s="6">
        <f t="shared" si="1"/>
        <v>46.8</v>
      </c>
      <c r="J10" s="6">
        <f t="shared" si="2"/>
        <v>76.48</v>
      </c>
      <c r="K10" s="6">
        <v>8</v>
      </c>
      <c r="L10" s="6" t="s">
        <v>100</v>
      </c>
    </row>
    <row r="11" spans="1:12" ht="37.5" customHeight="1">
      <c r="A11" s="6">
        <v>9</v>
      </c>
      <c r="B11" s="6" t="s">
        <v>14</v>
      </c>
      <c r="C11" s="6" t="s">
        <v>42</v>
      </c>
      <c r="D11" s="6" t="s">
        <v>43</v>
      </c>
      <c r="E11" s="6" t="s">
        <v>44</v>
      </c>
      <c r="F11" s="6">
        <v>73</v>
      </c>
      <c r="G11" s="6">
        <f t="shared" si="0"/>
        <v>29.2</v>
      </c>
      <c r="H11" s="6">
        <v>78.6</v>
      </c>
      <c r="I11" s="6">
        <f t="shared" si="1"/>
        <v>47.16</v>
      </c>
      <c r="J11" s="6">
        <f t="shared" si="2"/>
        <v>76.36</v>
      </c>
      <c r="K11" s="6">
        <v>9</v>
      </c>
      <c r="L11" s="6" t="s">
        <v>100</v>
      </c>
    </row>
    <row r="12" spans="1:12" ht="37.5" customHeight="1">
      <c r="A12" s="6">
        <v>10</v>
      </c>
      <c r="B12" s="6" t="s">
        <v>24</v>
      </c>
      <c r="C12" s="6" t="s">
        <v>64</v>
      </c>
      <c r="D12" s="6" t="s">
        <v>65</v>
      </c>
      <c r="E12" s="6" t="s">
        <v>66</v>
      </c>
      <c r="F12" s="6">
        <v>74.6</v>
      </c>
      <c r="G12" s="6">
        <f t="shared" si="0"/>
        <v>29.84</v>
      </c>
      <c r="H12" s="6">
        <v>77.4</v>
      </c>
      <c r="I12" s="6">
        <f t="shared" si="1"/>
        <v>46.44</v>
      </c>
      <c r="J12" s="6">
        <f t="shared" si="2"/>
        <v>76.28</v>
      </c>
      <c r="K12" s="6">
        <v>10</v>
      </c>
      <c r="L12" s="6" t="s">
        <v>100</v>
      </c>
    </row>
    <row r="13" spans="1:12" ht="37.5" customHeight="1">
      <c r="A13" s="6">
        <v>11</v>
      </c>
      <c r="B13" s="6" t="s">
        <v>17</v>
      </c>
      <c r="C13" s="6" t="s">
        <v>50</v>
      </c>
      <c r="D13" s="6" t="s">
        <v>51</v>
      </c>
      <c r="E13" s="6" t="s">
        <v>52</v>
      </c>
      <c r="F13" s="6">
        <v>71.4</v>
      </c>
      <c r="G13" s="6">
        <f t="shared" si="0"/>
        <v>28.56</v>
      </c>
      <c r="H13" s="6">
        <v>78.8</v>
      </c>
      <c r="I13" s="6">
        <f t="shared" si="1"/>
        <v>47.28</v>
      </c>
      <c r="J13" s="6">
        <f t="shared" si="2"/>
        <v>75.84</v>
      </c>
      <c r="K13" s="6">
        <v>11</v>
      </c>
      <c r="L13" s="6" t="s">
        <v>100</v>
      </c>
    </row>
    <row r="14" spans="1:12" ht="37.5" customHeight="1">
      <c r="A14" s="6">
        <v>12</v>
      </c>
      <c r="B14" s="7" t="s">
        <v>102</v>
      </c>
      <c r="C14" s="6" t="s">
        <v>68</v>
      </c>
      <c r="D14" s="6" t="s">
        <v>71</v>
      </c>
      <c r="E14" s="6" t="s">
        <v>70</v>
      </c>
      <c r="F14" s="6">
        <v>70.6</v>
      </c>
      <c r="G14" s="6">
        <f t="shared" si="0"/>
        <v>28.24</v>
      </c>
      <c r="H14" s="6">
        <v>79.2</v>
      </c>
      <c r="I14" s="6">
        <f t="shared" si="1"/>
        <v>47.52</v>
      </c>
      <c r="J14" s="6">
        <f t="shared" si="2"/>
        <v>75.76</v>
      </c>
      <c r="K14" s="6">
        <v>12</v>
      </c>
      <c r="L14" s="6" t="s">
        <v>100</v>
      </c>
    </row>
    <row r="15" spans="1:12" ht="37.5" customHeight="1">
      <c r="A15" s="6">
        <v>13</v>
      </c>
      <c r="B15" s="6" t="s">
        <v>13</v>
      </c>
      <c r="C15" s="6" t="s">
        <v>39</v>
      </c>
      <c r="D15" s="6" t="s">
        <v>40</v>
      </c>
      <c r="E15" s="6" t="s">
        <v>41</v>
      </c>
      <c r="F15" s="6">
        <v>68.4</v>
      </c>
      <c r="G15" s="6">
        <f t="shared" si="0"/>
        <v>27.36</v>
      </c>
      <c r="H15" s="6">
        <v>78.8</v>
      </c>
      <c r="I15" s="6">
        <f t="shared" si="1"/>
        <v>47.28</v>
      </c>
      <c r="J15" s="6">
        <f t="shared" si="2"/>
        <v>74.64</v>
      </c>
      <c r="K15" s="6">
        <v>13</v>
      </c>
      <c r="L15" s="6" t="s">
        <v>100</v>
      </c>
    </row>
    <row r="16" spans="1:12" ht="37.5" customHeight="1">
      <c r="A16" s="6">
        <v>14</v>
      </c>
      <c r="B16" s="6" t="s">
        <v>36</v>
      </c>
      <c r="C16" s="6" t="s">
        <v>93</v>
      </c>
      <c r="D16" s="6" t="s">
        <v>94</v>
      </c>
      <c r="E16" s="6" t="s">
        <v>95</v>
      </c>
      <c r="F16" s="6">
        <v>74</v>
      </c>
      <c r="G16" s="6">
        <f t="shared" si="0"/>
        <v>29.6</v>
      </c>
      <c r="H16" s="6">
        <v>74.6</v>
      </c>
      <c r="I16" s="6">
        <f t="shared" si="1"/>
        <v>44.76</v>
      </c>
      <c r="J16" s="6">
        <f t="shared" si="2"/>
        <v>74.36</v>
      </c>
      <c r="K16" s="6">
        <v>14</v>
      </c>
      <c r="L16" s="6" t="s">
        <v>100</v>
      </c>
    </row>
    <row r="17" spans="1:12" ht="37.5" customHeight="1">
      <c r="A17" s="6">
        <v>15</v>
      </c>
      <c r="B17" s="6" t="s">
        <v>19</v>
      </c>
      <c r="C17" s="6" t="s">
        <v>53</v>
      </c>
      <c r="D17" s="6" t="s">
        <v>55</v>
      </c>
      <c r="E17" s="6" t="s">
        <v>52</v>
      </c>
      <c r="F17" s="6">
        <v>72.2</v>
      </c>
      <c r="G17" s="6">
        <f t="shared" si="0"/>
        <v>28.88</v>
      </c>
      <c r="H17" s="6">
        <v>72.6</v>
      </c>
      <c r="I17" s="6">
        <f t="shared" si="1"/>
        <v>43.56</v>
      </c>
      <c r="J17" s="6">
        <f t="shared" si="2"/>
        <v>72.44</v>
      </c>
      <c r="K17" s="6">
        <v>15</v>
      </c>
      <c r="L17" s="6" t="s">
        <v>100</v>
      </c>
    </row>
    <row r="18" spans="1:19" ht="37.5" customHeight="1">
      <c r="A18" s="6">
        <v>16</v>
      </c>
      <c r="B18" s="6" t="s">
        <v>16</v>
      </c>
      <c r="C18" s="6" t="s">
        <v>47</v>
      </c>
      <c r="D18" s="6" t="s">
        <v>48</v>
      </c>
      <c r="E18" s="6" t="s">
        <v>49</v>
      </c>
      <c r="F18" s="6">
        <v>68.2</v>
      </c>
      <c r="G18" s="6">
        <f t="shared" si="0"/>
        <v>27.28</v>
      </c>
      <c r="H18" s="6">
        <v>74.6</v>
      </c>
      <c r="I18" s="6">
        <f t="shared" si="1"/>
        <v>44.76</v>
      </c>
      <c r="J18" s="6">
        <f t="shared" si="2"/>
        <v>72.04</v>
      </c>
      <c r="K18" s="6">
        <v>16</v>
      </c>
      <c r="L18" s="6" t="s">
        <v>100</v>
      </c>
      <c r="O18" s="5"/>
      <c r="S18" s="5"/>
    </row>
    <row r="19" spans="1:17" ht="37.5" customHeight="1">
      <c r="A19" s="6">
        <v>17</v>
      </c>
      <c r="B19" s="6" t="s">
        <v>15</v>
      </c>
      <c r="C19" s="6" t="s">
        <v>45</v>
      </c>
      <c r="D19" s="6" t="s">
        <v>46</v>
      </c>
      <c r="E19" s="6" t="s">
        <v>44</v>
      </c>
      <c r="F19" s="6">
        <v>70</v>
      </c>
      <c r="G19" s="6">
        <f t="shared" si="0"/>
        <v>28</v>
      </c>
      <c r="H19" s="6">
        <v>72.6</v>
      </c>
      <c r="I19" s="6">
        <f t="shared" si="1"/>
        <v>43.56</v>
      </c>
      <c r="J19" s="6">
        <f t="shared" si="2"/>
        <v>71.56</v>
      </c>
      <c r="K19" s="6">
        <v>17</v>
      </c>
      <c r="L19" s="6" t="s">
        <v>100</v>
      </c>
      <c r="N19" s="5"/>
      <c r="Q19" s="5"/>
    </row>
    <row r="20" spans="1:15" ht="37.5" customHeight="1">
      <c r="A20" s="6">
        <v>18</v>
      </c>
      <c r="B20" s="6" t="s">
        <v>20</v>
      </c>
      <c r="C20" s="6" t="s">
        <v>42</v>
      </c>
      <c r="D20" s="6" t="s">
        <v>56</v>
      </c>
      <c r="E20" s="6" t="s">
        <v>44</v>
      </c>
      <c r="F20" s="6">
        <v>69.2</v>
      </c>
      <c r="G20" s="6">
        <f t="shared" si="0"/>
        <v>27.68</v>
      </c>
      <c r="H20" s="6">
        <v>69.8</v>
      </c>
      <c r="I20" s="6">
        <f t="shared" si="1"/>
        <v>41.88</v>
      </c>
      <c r="J20" s="6">
        <f t="shared" si="2"/>
        <v>69.56</v>
      </c>
      <c r="K20" s="6">
        <v>18</v>
      </c>
      <c r="L20" s="6" t="s">
        <v>100</v>
      </c>
      <c r="N20" s="5"/>
      <c r="O20" s="5"/>
    </row>
    <row r="21" spans="1:18" ht="37.5" customHeight="1">
      <c r="A21" s="6">
        <v>19</v>
      </c>
      <c r="B21" s="8" t="s">
        <v>34</v>
      </c>
      <c r="C21" s="6" t="s">
        <v>42</v>
      </c>
      <c r="D21" s="6" t="s">
        <v>90</v>
      </c>
      <c r="E21" s="6" t="s">
        <v>91</v>
      </c>
      <c r="F21" s="6">
        <v>68.2</v>
      </c>
      <c r="G21" s="6">
        <f t="shared" si="0"/>
        <v>27.28</v>
      </c>
      <c r="H21" s="6">
        <v>66.4</v>
      </c>
      <c r="I21" s="6">
        <f t="shared" si="1"/>
        <v>39.84</v>
      </c>
      <c r="J21" s="6">
        <f t="shared" si="2"/>
        <v>67.12</v>
      </c>
      <c r="K21" s="6">
        <v>19</v>
      </c>
      <c r="L21" s="6" t="s">
        <v>100</v>
      </c>
      <c r="R21" s="5"/>
    </row>
    <row r="22" spans="1:14" ht="37.5" customHeight="1">
      <c r="A22" s="6">
        <v>20</v>
      </c>
      <c r="B22" s="6" t="s">
        <v>21</v>
      </c>
      <c r="C22" s="6" t="s">
        <v>42</v>
      </c>
      <c r="D22" s="6" t="s">
        <v>57</v>
      </c>
      <c r="E22" s="6" t="s">
        <v>44</v>
      </c>
      <c r="F22" s="6">
        <v>64.6</v>
      </c>
      <c r="G22" s="6">
        <f t="shared" si="0"/>
        <v>25.84</v>
      </c>
      <c r="H22" s="6">
        <v>68.4</v>
      </c>
      <c r="I22" s="6">
        <f t="shared" si="1"/>
        <v>41.04</v>
      </c>
      <c r="J22" s="6">
        <f t="shared" si="2"/>
        <v>66.88</v>
      </c>
      <c r="K22" s="6">
        <v>20</v>
      </c>
      <c r="L22" s="6" t="s">
        <v>100</v>
      </c>
      <c r="N22" s="5"/>
    </row>
    <row r="23" spans="1:12" ht="37.5" customHeight="1">
      <c r="A23" s="6">
        <v>21</v>
      </c>
      <c r="B23" s="6" t="s">
        <v>23</v>
      </c>
      <c r="C23" s="6" t="s">
        <v>61</v>
      </c>
      <c r="D23" s="6" t="s">
        <v>62</v>
      </c>
      <c r="E23" s="6" t="s">
        <v>63</v>
      </c>
      <c r="F23" s="6">
        <v>46</v>
      </c>
      <c r="G23" s="6">
        <f t="shared" si="0"/>
        <v>18.4</v>
      </c>
      <c r="H23" s="6">
        <v>73</v>
      </c>
      <c r="I23" s="6">
        <f t="shared" si="1"/>
        <v>43.8</v>
      </c>
      <c r="J23" s="6">
        <f t="shared" si="2"/>
        <v>62.2</v>
      </c>
      <c r="K23" s="6">
        <v>21</v>
      </c>
      <c r="L23" s="6"/>
    </row>
    <row r="24" spans="1:19" ht="37.5" customHeight="1">
      <c r="A24" s="6">
        <v>22</v>
      </c>
      <c r="B24" s="6" t="s">
        <v>32</v>
      </c>
      <c r="C24" s="6" t="s">
        <v>83</v>
      </c>
      <c r="D24" s="6" t="s">
        <v>86</v>
      </c>
      <c r="E24" s="6" t="s">
        <v>87</v>
      </c>
      <c r="F24" s="6">
        <v>70.2</v>
      </c>
      <c r="G24" s="6">
        <f t="shared" si="0"/>
        <v>28.08</v>
      </c>
      <c r="H24" s="6">
        <v>56.2</v>
      </c>
      <c r="I24" s="6">
        <f t="shared" si="1"/>
        <v>33.72</v>
      </c>
      <c r="J24" s="6">
        <f t="shared" si="2"/>
        <v>61.8</v>
      </c>
      <c r="K24" s="6">
        <v>22</v>
      </c>
      <c r="L24" s="6"/>
      <c r="O24" s="5"/>
      <c r="S24" s="5"/>
    </row>
    <row r="25" spans="1:21" ht="37.5" customHeight="1">
      <c r="A25" s="6">
        <v>23</v>
      </c>
      <c r="B25" s="6" t="s">
        <v>33</v>
      </c>
      <c r="C25" s="6" t="s">
        <v>88</v>
      </c>
      <c r="D25" s="6" t="s">
        <v>89</v>
      </c>
      <c r="E25" s="6" t="s">
        <v>87</v>
      </c>
      <c r="F25" s="6">
        <v>71.8</v>
      </c>
      <c r="G25" s="6">
        <f t="shared" si="0"/>
        <v>28.72</v>
      </c>
      <c r="H25" s="6">
        <v>55</v>
      </c>
      <c r="I25" s="6">
        <f t="shared" si="1"/>
        <v>33</v>
      </c>
      <c r="J25" s="6">
        <f t="shared" si="2"/>
        <v>61.72</v>
      </c>
      <c r="K25" s="6">
        <v>23</v>
      </c>
      <c r="L25" s="6"/>
      <c r="U25" s="5"/>
    </row>
    <row r="26" spans="1:12" ht="37.5" customHeight="1">
      <c r="A26" s="6">
        <v>24</v>
      </c>
      <c r="B26" s="6" t="s">
        <v>38</v>
      </c>
      <c r="C26" s="6" t="s">
        <v>96</v>
      </c>
      <c r="D26" s="6" t="s">
        <v>99</v>
      </c>
      <c r="E26" s="6" t="s">
        <v>98</v>
      </c>
      <c r="F26" s="6">
        <v>65.6</v>
      </c>
      <c r="G26" s="6">
        <f t="shared" si="0"/>
        <v>26.24</v>
      </c>
      <c r="H26" s="6">
        <v>57.8</v>
      </c>
      <c r="I26" s="6">
        <f t="shared" si="1"/>
        <v>34.68</v>
      </c>
      <c r="J26" s="6">
        <f t="shared" si="2"/>
        <v>60.92</v>
      </c>
      <c r="K26" s="6">
        <v>24</v>
      </c>
      <c r="L26" s="6"/>
    </row>
    <row r="27" spans="1:27" ht="37.5" customHeight="1">
      <c r="A27" s="6">
        <v>25</v>
      </c>
      <c r="B27" s="6" t="s">
        <v>37</v>
      </c>
      <c r="C27" s="6" t="s">
        <v>96</v>
      </c>
      <c r="D27" s="6" t="s">
        <v>97</v>
      </c>
      <c r="E27" s="6" t="s">
        <v>98</v>
      </c>
      <c r="F27" s="6">
        <v>66.2</v>
      </c>
      <c r="G27" s="6">
        <f t="shared" si="0"/>
        <v>26.48</v>
      </c>
      <c r="H27" s="6">
        <v>44.2</v>
      </c>
      <c r="I27" s="6">
        <f t="shared" si="1"/>
        <v>26.52</v>
      </c>
      <c r="J27" s="6">
        <f t="shared" si="2"/>
        <v>53</v>
      </c>
      <c r="K27" s="6">
        <v>25</v>
      </c>
      <c r="L27" s="6"/>
      <c r="AA27" s="5"/>
    </row>
    <row r="28" spans="1:12" ht="37.5" customHeight="1">
      <c r="A28" s="6">
        <v>26</v>
      </c>
      <c r="B28" s="6" t="s">
        <v>18</v>
      </c>
      <c r="C28" s="6" t="s">
        <v>53</v>
      </c>
      <c r="D28" s="6" t="s">
        <v>54</v>
      </c>
      <c r="E28" s="6" t="s">
        <v>52</v>
      </c>
      <c r="F28" s="6">
        <v>61.4</v>
      </c>
      <c r="G28" s="6">
        <f t="shared" si="0"/>
        <v>24.56</v>
      </c>
      <c r="H28" s="6">
        <v>44.2</v>
      </c>
      <c r="I28" s="6">
        <f t="shared" si="1"/>
        <v>26.52</v>
      </c>
      <c r="J28" s="6">
        <f t="shared" si="2"/>
        <v>51.08</v>
      </c>
      <c r="K28" s="6">
        <v>26</v>
      </c>
      <c r="L28" s="6"/>
    </row>
    <row r="29" spans="1:12" ht="37.5" customHeight="1">
      <c r="A29" s="6">
        <v>27</v>
      </c>
      <c r="B29" s="6" t="s">
        <v>35</v>
      </c>
      <c r="C29" s="6" t="s">
        <v>45</v>
      </c>
      <c r="D29" s="6" t="s">
        <v>92</v>
      </c>
      <c r="E29" s="6" t="s">
        <v>91</v>
      </c>
      <c r="F29" s="6">
        <v>61.2</v>
      </c>
      <c r="G29" s="6">
        <f t="shared" si="0"/>
        <v>24.48</v>
      </c>
      <c r="H29" s="6">
        <v>32</v>
      </c>
      <c r="I29" s="6">
        <f t="shared" si="1"/>
        <v>19.2</v>
      </c>
      <c r="J29" s="6">
        <f t="shared" si="2"/>
        <v>43.68</v>
      </c>
      <c r="K29" s="6">
        <v>27</v>
      </c>
      <c r="L29" s="6"/>
    </row>
    <row r="30" spans="1:3" ht="24.75" customHeight="1">
      <c r="A30" s="3"/>
      <c r="B30" s="4"/>
      <c r="C30" s="4"/>
    </row>
    <row r="31" spans="1:3" ht="24.75" customHeight="1">
      <c r="A31" s="3"/>
      <c r="B31" s="4"/>
      <c r="C31" s="4"/>
    </row>
    <row r="32" spans="1:3" ht="24.75" customHeight="1">
      <c r="A32" s="3"/>
      <c r="B32" s="4"/>
      <c r="C32" s="4"/>
    </row>
  </sheetData>
  <sheetProtection/>
  <mergeCells count="1">
    <mergeCell ref="A1:L1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2020-10-24T06:01:48Z</cp:lastPrinted>
  <dcterms:created xsi:type="dcterms:W3CDTF">2006-09-13T11:21:51Z</dcterms:created>
  <dcterms:modified xsi:type="dcterms:W3CDTF">2021-07-31T08:03:35Z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