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化学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<sst xmlns="http://schemas.openxmlformats.org/spreadsheetml/2006/main" count="40" uniqueCount="26">
  <si>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初中化学综合成绩单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</si>
  <si>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</si>
  <si>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</si>
  <si>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</si>
  <si>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</si>
  <si>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</si>
  <si>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</si>
  <si>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</si>
  <si>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</si>
  <si>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</si>
  <si>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谢芳</t>
  </si>
  <si>
    <t>初中化学</t>
  </si>
  <si>
    <t>刘劲松</t>
  </si>
  <si>
    <t>李珊</t>
  </si>
  <si>
    <t>宋志尧</t>
  </si>
  <si>
    <t>赵雅楠</t>
  </si>
  <si>
    <t>郭佳慧</t>
  </si>
  <si>
    <t>张晨</t>
  </si>
  <si>
    <t>赵云杰</t>
  </si>
  <si>
    <t>梁新宇</t>
  </si>
  <si>
    <t>荣广健</t>
  </si>
  <si>
    <t>缺考</t>
  </si>
  <si>
    <t>刘京</t>
  </si>
  <si>
    <t>边艳红</t>
  </si>
  <si>
    <t>李子含</t>
  </si>
  <si>
    <t>刘薇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</si>
</sst>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45" zoomScaleNormal="145" zoomScaleSheetLayoutView="100" workbookViewId="0" topLeftCell="A1">
      <selection activeCell="B3" sqref="B2:B3"/>
    </sheetView>
  </sheetViews>
  <sheetFormatPr defaultColWidth="9.00390625" defaultRowHeight="14.25"/>
  <cols>
    <col min="1" max="1" width="5.625" style="0" customWidth="1"/>
    <col min="2" max="2" width="7.00390625" style="0" customWidth="1"/>
    <col min="3" max="3" width="8.875" style="0" customWidth="1"/>
    <col min="4" max="4" width="12.625" style="0" customWidth="1"/>
    <col min="5" max="5" width="9.125" style="0" customWidth="1"/>
    <col min="6" max="6" width="6.75390625" style="0" customWidth="1"/>
    <col min="7" max="9" width="8.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21031111820</v>
      </c>
      <c r="E3" s="10">
        <v>74.88</v>
      </c>
      <c r="F3" s="11">
        <f>ROUND(E3*0.4,2)</f>
        <v>29.95</v>
      </c>
      <c r="G3" s="11">
        <v>80.8</v>
      </c>
      <c r="H3" s="11">
        <f>ROUND(G3*0.6,2)</f>
        <v>48.48</v>
      </c>
      <c r="I3" s="11">
        <f>H3+F3</f>
        <v>78.42999999999999</v>
      </c>
    </row>
    <row r="4" spans="1:9" ht="14.25">
      <c r="A4" s="7">
        <v>2</v>
      </c>
      <c r="B4" s="8" t="s">
        <v>12</v>
      </c>
      <c r="C4" s="8" t="s">
        <v>11</v>
      </c>
      <c r="D4" s="9">
        <v>21031111821</v>
      </c>
      <c r="E4" s="10">
        <v>72.96</v>
      </c>
      <c r="F4" s="11">
        <f>ROUND(E4*0.4,2)</f>
        <v>29.18</v>
      </c>
      <c r="G4" s="11">
        <v>80</v>
      </c>
      <c r="H4" s="11">
        <f>ROUND(G4*0.6,2)</f>
        <v>48</v>
      </c>
      <c r="I4" s="11">
        <f>H4+F4</f>
        <v>77.18</v>
      </c>
    </row>
    <row r="5" spans="1:9" ht="14.25">
      <c r="A5" s="7">
        <v>3</v>
      </c>
      <c r="B5" s="9" t="s">
        <v>13</v>
      </c>
      <c r="C5" s="9" t="s">
        <v>11</v>
      </c>
      <c r="D5" s="9">
        <v>21031111904</v>
      </c>
      <c r="E5" s="10">
        <v>80.92</v>
      </c>
      <c r="F5" s="11">
        <f>ROUND(E5*0.4,2)</f>
        <v>32.37</v>
      </c>
      <c r="G5" s="11">
        <v>81</v>
      </c>
      <c r="H5" s="11">
        <f>ROUND(G5*0.6,2)</f>
        <v>48.6</v>
      </c>
      <c r="I5" s="11">
        <f>H5+F5</f>
        <v>80.97</v>
      </c>
    </row>
    <row r="6" spans="1:9" ht="14.25">
      <c r="A6" s="7">
        <v>4</v>
      </c>
      <c r="B6" s="9" t="s">
        <v>14</v>
      </c>
      <c r="C6" s="9" t="s">
        <v>11</v>
      </c>
      <c r="D6" s="9">
        <v>21031111906</v>
      </c>
      <c r="E6" s="10">
        <v>72.46</v>
      </c>
      <c r="F6" s="11">
        <f>ROUND(E6*0.4,2)</f>
        <v>28.98</v>
      </c>
      <c r="G6" s="11">
        <v>81.4</v>
      </c>
      <c r="H6" s="11">
        <f>ROUND(G6*0.6,2)</f>
        <v>48.84</v>
      </c>
      <c r="I6" s="11">
        <f>H6+F6</f>
        <v>77.82000000000001</v>
      </c>
    </row>
    <row r="7" spans="1:9" ht="14.25">
      <c r="A7" s="7">
        <v>5</v>
      </c>
      <c r="B7" s="8" t="s">
        <v>15</v>
      </c>
      <c r="C7" s="8" t="s">
        <v>11</v>
      </c>
      <c r="D7" s="9">
        <v>21031111910</v>
      </c>
      <c r="E7" s="10">
        <v>77.92</v>
      </c>
      <c r="F7" s="11">
        <f>ROUND(E7*0.4,2)</f>
        <v>31.17</v>
      </c>
      <c r="G7" s="11">
        <v>79.6</v>
      </c>
      <c r="H7" s="11">
        <f>ROUND(G7*0.6,2)</f>
        <v>47.76</v>
      </c>
      <c r="I7" s="11">
        <f>H7+F7</f>
        <v>78.93</v>
      </c>
    </row>
    <row r="8" spans="1:9" ht="14.25">
      <c r="A8" s="7">
        <v>6</v>
      </c>
      <c r="B8" s="8" t="s">
        <v>16</v>
      </c>
      <c r="C8" s="8" t="s">
        <v>11</v>
      </c>
      <c r="D8" s="9">
        <v>21031111929</v>
      </c>
      <c r="E8" s="10">
        <v>91.28</v>
      </c>
      <c r="F8" s="11">
        <f>ROUND(E8*0.4,2)</f>
        <v>36.51</v>
      </c>
      <c r="G8" s="11">
        <v>80.2</v>
      </c>
      <c r="H8" s="11">
        <f>ROUND(G8*0.6,2)</f>
        <v>48.12</v>
      </c>
      <c r="I8" s="11">
        <f>H8+F8</f>
        <v>84.63</v>
      </c>
    </row>
    <row r="9" spans="1:9" ht="14.25">
      <c r="A9" s="7">
        <v>7</v>
      </c>
      <c r="B9" s="8" t="s">
        <v>17</v>
      </c>
      <c r="C9" s="8" t="s">
        <v>11</v>
      </c>
      <c r="D9" s="9">
        <v>21031112001</v>
      </c>
      <c r="E9" s="10">
        <v>68.64</v>
      </c>
      <c r="F9" s="11">
        <f>ROUND(E9*0.4,2)</f>
        <v>27.46</v>
      </c>
      <c r="G9" s="11">
        <v>80.6</v>
      </c>
      <c r="H9" s="11">
        <f>ROUND(G9*0.6,2)</f>
        <v>48.36</v>
      </c>
      <c r="I9" s="11">
        <f>H9+F9</f>
        <v>75.82</v>
      </c>
    </row>
    <row r="10" spans="1:9" ht="14.25">
      <c r="A10" s="7">
        <v>8</v>
      </c>
      <c r="B10" s="9" t="s">
        <v>18</v>
      </c>
      <c r="C10" s="9" t="s">
        <v>11</v>
      </c>
      <c r="D10" s="9">
        <v>21031112009</v>
      </c>
      <c r="E10" s="10">
        <v>65.92</v>
      </c>
      <c r="F10" s="11">
        <f>ROUND(E10*0.4,2)</f>
        <v>26.37</v>
      </c>
      <c r="G10" s="11">
        <v>79.6</v>
      </c>
      <c r="H10" s="11">
        <f>ROUND(G10*0.6,2)</f>
        <v>47.76</v>
      </c>
      <c r="I10" s="11">
        <f>H10+F10</f>
        <v>74.13</v>
      </c>
    </row>
    <row r="11" spans="1:9" ht="14.25">
      <c r="A11" s="7">
        <v>9</v>
      </c>
      <c r="B11" s="8" t="s">
        <v>19</v>
      </c>
      <c r="C11" s="8" t="s">
        <v>11</v>
      </c>
      <c r="D11" s="9">
        <v>21031112019</v>
      </c>
      <c r="E11" s="10">
        <v>77.42</v>
      </c>
      <c r="F11" s="11">
        <f>ROUND(E11*0.4,2)</f>
        <v>30.97</v>
      </c>
      <c r="G11" s="11">
        <v>80</v>
      </c>
      <c r="H11" s="11">
        <f>ROUND(G11*0.6,2)</f>
        <v>48</v>
      </c>
      <c r="I11" s="11">
        <f>H11+F11</f>
        <v>78.97</v>
      </c>
    </row>
    <row r="12" spans="1:9" ht="14.25">
      <c r="A12" s="7">
        <v>10</v>
      </c>
      <c r="B12" s="9" t="s">
        <v>20</v>
      </c>
      <c r="C12" s="9" t="s">
        <v>11</v>
      </c>
      <c r="D12" s="9">
        <v>21031112020</v>
      </c>
      <c r="E12" s="10">
        <v>67.28</v>
      </c>
      <c r="F12" s="11">
        <f>ROUND(E12*0.4,2)</f>
        <v>26.91</v>
      </c>
      <c r="G12" s="11" t="s">
        <v>21</v>
      </c>
      <c r="H12" s="11">
        <v>0</v>
      </c>
      <c r="I12" s="11">
        <f>H12+F12</f>
        <v>26.91</v>
      </c>
    </row>
    <row r="13" spans="1:9" ht="14.25">
      <c r="A13" s="7">
        <v>11</v>
      </c>
      <c r="B13" s="9" t="s">
        <v>22</v>
      </c>
      <c r="C13" s="9" t="s">
        <v>11</v>
      </c>
      <c r="D13" s="9">
        <v>21031112023</v>
      </c>
      <c r="E13" s="10">
        <v>79.28</v>
      </c>
      <c r="F13" s="11">
        <f>ROUND(E13*0.4,2)</f>
        <v>31.71</v>
      </c>
      <c r="G13" s="11" t="s">
        <v>21</v>
      </c>
      <c r="H13" s="11">
        <v>0</v>
      </c>
      <c r="I13" s="11">
        <f>H13+F13</f>
        <v>31.71</v>
      </c>
    </row>
    <row r="14" spans="1:9" ht="14.25">
      <c r="A14" s="7">
        <v>12</v>
      </c>
      <c r="B14" s="8" t="s">
        <v>23</v>
      </c>
      <c r="C14" s="8" t="s">
        <v>11</v>
      </c>
      <c r="D14" s="9">
        <v>21031112025</v>
      </c>
      <c r="E14" s="10">
        <v>77.42</v>
      </c>
      <c r="F14" s="11">
        <f>ROUND(E14*0.4,2)</f>
        <v>30.97</v>
      </c>
      <c r="G14" s="11">
        <v>79.8</v>
      </c>
      <c r="H14" s="11">
        <f>ROUND(G14*0.6,2)</f>
        <v>47.88</v>
      </c>
      <c r="I14" s="11">
        <f>H14+F14</f>
        <v>78.85</v>
      </c>
    </row>
    <row r="15" spans="1:9" ht="14.25">
      <c r="A15" s="7">
        <v>13</v>
      </c>
      <c r="B15" s="8" t="s">
        <v>24</v>
      </c>
      <c r="C15" s="8" t="s">
        <v>11</v>
      </c>
      <c r="D15" s="9">
        <v>21031112031</v>
      </c>
      <c r="E15" s="10">
        <v>84.28</v>
      </c>
      <c r="F15" s="11">
        <f>ROUND(E15*0.4,2)</f>
        <v>33.71</v>
      </c>
      <c r="G15" s="11">
        <v>79.2</v>
      </c>
      <c r="H15" s="11">
        <f>ROUND(G15*0.6,2)</f>
        <v>47.52</v>
      </c>
      <c r="I15" s="11">
        <f>H15+F15</f>
        <v>81.23</v>
      </c>
    </row>
    <row r="16" spans="1:9" ht="14.25">
      <c r="A16" s="7">
        <v>14</v>
      </c>
      <c r="B16" s="9" t="s">
        <v>25</v>
      </c>
      <c r="C16" s="9" t="s">
        <v>11</v>
      </c>
      <c r="D16" s="9">
        <v>21031112032</v>
      </c>
      <c r="E16" s="10">
        <v>71.6</v>
      </c>
      <c r="F16" s="11">
        <f>ROUND(E16*0.4,2)</f>
        <v>28.64</v>
      </c>
      <c r="G16" s="11">
        <v>81</v>
      </c>
      <c r="H16" s="11">
        <f>ROUND(G16*0.6,2)</f>
        <v>48.6</v>
      </c>
      <c r="I16" s="11">
        <f>H16+F16</f>
        <v>77.24000000000001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2670E144FB6C40F9AB2561420C7AE30A</vt:lpwstr>
  </property>
</Properties>
</file>