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中数学上午场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<sst xmlns="http://schemas.openxmlformats.org/spreadsheetml/2006/main" count="39" uniqueCount="27">
  <si>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初中数学上午场综合成绩单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</si>
  <si>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</si>
  <si>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</si>
  <si>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</si>
  <si>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</si>
  <si>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</si>
  <si>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</si>
  <si>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</si>
  <si>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</si>
  <si>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</si>
  <si>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张萌萌</t>
  </si>
  <si>
    <t>初中数学</t>
  </si>
  <si>
    <t>刘美池</t>
  </si>
  <si>
    <t>刘垚</t>
  </si>
  <si>
    <t>王翠红</t>
  </si>
  <si>
    <t>张春燕</t>
  </si>
  <si>
    <t>郑春芳</t>
  </si>
  <si>
    <t>侯挚情</t>
  </si>
  <si>
    <t>李彦婷</t>
  </si>
  <si>
    <t>齐凯龙</t>
  </si>
  <si>
    <t>杨艳鑫</t>
  </si>
  <si>
    <t>王凌霄</t>
  </si>
  <si>
    <t>刘含笑</t>
  </si>
  <si>
    <t>吕添梁</t>
  </si>
  <si>
    <t xml:space="preserve">初中数学 </t>
  </si>
  <si>
    <t>缺考</t>
  </si>
  <si>
    <t>刘子蕊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</si>
</sst>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E29" sqref="E29"/>
    </sheetView>
  </sheetViews>
  <sheetFormatPr defaultColWidth="9.00390625" defaultRowHeight="14.25"/>
  <cols>
    <col min="1" max="1" width="5.625" style="1" customWidth="1"/>
    <col min="4" max="4" width="14.375" style="0" customWidth="1"/>
  </cols>
  <sheetData>
    <row r="1" spans="1:9" ht="18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1.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4.25">
      <c r="A3" s="8">
        <v>1</v>
      </c>
      <c r="B3" s="9" t="s">
        <v>10</v>
      </c>
      <c r="C3" s="9" t="s">
        <v>11</v>
      </c>
      <c r="D3" s="10">
        <v>21031011711</v>
      </c>
      <c r="E3" s="11">
        <v>93.64</v>
      </c>
      <c r="F3" s="12">
        <f aca="true" t="shared" si="0" ref="F3:F16">ROUND(E3*0.4,2)</f>
        <v>37.46</v>
      </c>
      <c r="G3" s="12">
        <v>79</v>
      </c>
      <c r="H3" s="12">
        <f aca="true" t="shared" si="1" ref="H3:H15">ROUND(G3*0.6,2)</f>
        <v>47.4</v>
      </c>
      <c r="I3" s="12">
        <f aca="true" t="shared" si="2" ref="I3:I16">H3+F3</f>
        <v>84.86</v>
      </c>
    </row>
    <row r="4" spans="1:9" ht="14.25">
      <c r="A4" s="8">
        <v>2</v>
      </c>
      <c r="B4" s="9" t="s">
        <v>12</v>
      </c>
      <c r="C4" s="9" t="s">
        <v>11</v>
      </c>
      <c r="D4" s="10">
        <v>21031011811</v>
      </c>
      <c r="E4" s="11">
        <v>87.28</v>
      </c>
      <c r="F4" s="12">
        <f t="shared" si="0"/>
        <v>34.91</v>
      </c>
      <c r="G4" s="12">
        <v>82.8</v>
      </c>
      <c r="H4" s="12">
        <f t="shared" si="1"/>
        <v>49.68</v>
      </c>
      <c r="I4" s="12">
        <f t="shared" si="2"/>
        <v>84.59</v>
      </c>
    </row>
    <row r="5" spans="1:9" ht="14.25">
      <c r="A5" s="8">
        <v>3</v>
      </c>
      <c r="B5" s="9" t="s">
        <v>13</v>
      </c>
      <c r="C5" s="9" t="s">
        <v>11</v>
      </c>
      <c r="D5" s="10">
        <v>21031011629</v>
      </c>
      <c r="E5" s="11">
        <v>86.96</v>
      </c>
      <c r="F5" s="12">
        <f t="shared" si="0"/>
        <v>34.78</v>
      </c>
      <c r="G5" s="12">
        <v>82</v>
      </c>
      <c r="H5" s="12">
        <f t="shared" si="1"/>
        <v>49.2</v>
      </c>
      <c r="I5" s="12">
        <f t="shared" si="2"/>
        <v>83.98</v>
      </c>
    </row>
    <row r="6" spans="1:9" ht="14.25">
      <c r="A6" s="8">
        <v>4</v>
      </c>
      <c r="B6" s="9" t="s">
        <v>14</v>
      </c>
      <c r="C6" s="9" t="s">
        <v>11</v>
      </c>
      <c r="D6" s="10">
        <v>21031011707</v>
      </c>
      <c r="E6" s="11">
        <v>83.28</v>
      </c>
      <c r="F6" s="12">
        <f t="shared" si="0"/>
        <v>33.31</v>
      </c>
      <c r="G6" s="12">
        <v>80.6</v>
      </c>
      <c r="H6" s="12">
        <f t="shared" si="1"/>
        <v>48.36</v>
      </c>
      <c r="I6" s="12">
        <f t="shared" si="2"/>
        <v>81.67</v>
      </c>
    </row>
    <row r="7" spans="1:9" ht="14.25">
      <c r="A7" s="8">
        <v>5</v>
      </c>
      <c r="B7" s="10" t="s">
        <v>15</v>
      </c>
      <c r="C7" s="10" t="s">
        <v>11</v>
      </c>
      <c r="D7" s="10">
        <v>21031011814</v>
      </c>
      <c r="E7" s="11">
        <v>81.28</v>
      </c>
      <c r="F7" s="12">
        <f t="shared" si="0"/>
        <v>32.51</v>
      </c>
      <c r="G7" s="12">
        <v>81</v>
      </c>
      <c r="H7" s="12">
        <f t="shared" si="1"/>
        <v>48.6</v>
      </c>
      <c r="I7" s="12">
        <f t="shared" si="2"/>
        <v>81.11</v>
      </c>
    </row>
    <row r="8" spans="1:9" ht="14.25">
      <c r="A8" s="8">
        <v>6</v>
      </c>
      <c r="B8" s="10" t="s">
        <v>16</v>
      </c>
      <c r="C8" s="10" t="s">
        <v>11</v>
      </c>
      <c r="D8" s="10">
        <v>21031011610</v>
      </c>
      <c r="E8" s="11">
        <v>79.24</v>
      </c>
      <c r="F8" s="12">
        <f t="shared" si="0"/>
        <v>31.7</v>
      </c>
      <c r="G8" s="12">
        <v>81</v>
      </c>
      <c r="H8" s="12">
        <f t="shared" si="1"/>
        <v>48.6</v>
      </c>
      <c r="I8" s="12">
        <f t="shared" si="2"/>
        <v>80.3</v>
      </c>
    </row>
    <row r="9" spans="1:9" ht="14.25">
      <c r="A9" s="8">
        <v>7</v>
      </c>
      <c r="B9" s="10" t="s">
        <v>17</v>
      </c>
      <c r="C9" s="10" t="s">
        <v>11</v>
      </c>
      <c r="D9" s="10">
        <v>21031011621</v>
      </c>
      <c r="E9" s="11">
        <v>77.6</v>
      </c>
      <c r="F9" s="12">
        <f t="shared" si="0"/>
        <v>31.04</v>
      </c>
      <c r="G9" s="12">
        <v>80</v>
      </c>
      <c r="H9" s="12">
        <f t="shared" si="1"/>
        <v>48</v>
      </c>
      <c r="I9" s="12">
        <f t="shared" si="2"/>
        <v>79.03999999999999</v>
      </c>
    </row>
    <row r="10" spans="1:9" ht="14.25">
      <c r="A10" s="8">
        <v>8</v>
      </c>
      <c r="B10" s="10" t="s">
        <v>18</v>
      </c>
      <c r="C10" s="10" t="s">
        <v>11</v>
      </c>
      <c r="D10" s="10">
        <v>21031011719</v>
      </c>
      <c r="E10" s="11">
        <v>75.64</v>
      </c>
      <c r="F10" s="12">
        <f>ROUND(E10*0.4,2)</f>
        <v>30.26</v>
      </c>
      <c r="G10" s="12">
        <v>78</v>
      </c>
      <c r="H10" s="12">
        <f>ROUND(G10*0.6,2)</f>
        <v>46.8</v>
      </c>
      <c r="I10" s="12">
        <f>H10+F10</f>
        <v>77.06</v>
      </c>
    </row>
    <row r="11" spans="1:9" ht="14.25">
      <c r="A11" s="8">
        <v>9</v>
      </c>
      <c r="B11" s="10" t="s">
        <v>19</v>
      </c>
      <c r="C11" s="10" t="s">
        <v>11</v>
      </c>
      <c r="D11" s="10">
        <v>21031011729</v>
      </c>
      <c r="E11" s="11">
        <v>75.6</v>
      </c>
      <c r="F11" s="12">
        <f>ROUND(E11*0.4,2)</f>
        <v>30.24</v>
      </c>
      <c r="G11" s="12">
        <v>81.2</v>
      </c>
      <c r="H11" s="12">
        <f>ROUND(G11*0.6,2)</f>
        <v>48.72</v>
      </c>
      <c r="I11" s="12">
        <f>H11+F11</f>
        <v>78.96</v>
      </c>
    </row>
    <row r="12" spans="1:9" ht="14.25">
      <c r="A12" s="8">
        <v>10</v>
      </c>
      <c r="B12" s="10" t="s">
        <v>20</v>
      </c>
      <c r="C12" s="10" t="s">
        <v>11</v>
      </c>
      <c r="D12" s="10">
        <v>21031011724</v>
      </c>
      <c r="E12" s="11">
        <v>74.28</v>
      </c>
      <c r="F12" s="12">
        <f>ROUND(E12*0.4,2)</f>
        <v>29.71</v>
      </c>
      <c r="G12" s="12">
        <v>80.2</v>
      </c>
      <c r="H12" s="12">
        <f>ROUND(G12*0.6,2)</f>
        <v>48.12</v>
      </c>
      <c r="I12" s="12">
        <f>H12+F12</f>
        <v>77.83</v>
      </c>
    </row>
    <row r="13" spans="1:9" ht="14.25">
      <c r="A13" s="8">
        <v>11</v>
      </c>
      <c r="B13" s="9" t="s">
        <v>21</v>
      </c>
      <c r="C13" s="9" t="s">
        <v>11</v>
      </c>
      <c r="D13" s="10">
        <v>21031011805</v>
      </c>
      <c r="E13" s="11">
        <v>74.28</v>
      </c>
      <c r="F13" s="12">
        <f>ROUND(E13*0.4,2)</f>
        <v>29.71</v>
      </c>
      <c r="G13" s="12">
        <v>80.2</v>
      </c>
      <c r="H13" s="12">
        <f>ROUND(G13*0.6,2)</f>
        <v>48.12</v>
      </c>
      <c r="I13" s="12">
        <f>H13+F13</f>
        <v>77.83</v>
      </c>
    </row>
    <row r="14" spans="1:9" ht="14.25">
      <c r="A14" s="8">
        <v>12</v>
      </c>
      <c r="B14" s="9" t="s">
        <v>22</v>
      </c>
      <c r="C14" s="9" t="s">
        <v>11</v>
      </c>
      <c r="D14" s="10">
        <v>21031011810</v>
      </c>
      <c r="E14" s="11">
        <v>73.24</v>
      </c>
      <c r="F14" s="12">
        <f>ROUND(E14*0.4,2)</f>
        <v>29.3</v>
      </c>
      <c r="G14" s="12">
        <v>81</v>
      </c>
      <c r="H14" s="12">
        <f>ROUND(G14*0.6,2)</f>
        <v>48.6</v>
      </c>
      <c r="I14" s="12">
        <f>H14+F14</f>
        <v>77.9</v>
      </c>
    </row>
    <row r="15" spans="1:9" ht="14.25">
      <c r="A15" s="8">
        <v>13</v>
      </c>
      <c r="B15" s="10" t="s">
        <v>23</v>
      </c>
      <c r="C15" s="10" t="s">
        <v>24</v>
      </c>
      <c r="D15" s="10">
        <v>21031011817</v>
      </c>
      <c r="E15" s="11">
        <v>72.56</v>
      </c>
      <c r="F15" s="12">
        <f>ROUND(E15*0.4,2)</f>
        <v>29.02</v>
      </c>
      <c r="G15" s="12" t="s">
        <v>25</v>
      </c>
      <c r="H15" s="12">
        <v>0</v>
      </c>
      <c r="I15" s="12">
        <f>H15+F15</f>
        <v>29.02</v>
      </c>
    </row>
    <row r="16" spans="1:9" ht="14.25">
      <c r="A16" s="8">
        <v>14</v>
      </c>
      <c r="B16" s="10" t="s">
        <v>26</v>
      </c>
      <c r="C16" s="10" t="s">
        <v>24</v>
      </c>
      <c r="D16" s="10">
        <v>21031011818</v>
      </c>
      <c r="E16" s="11">
        <v>70.6</v>
      </c>
      <c r="F16" s="12">
        <f>ROUND(E16*0.4,2)</f>
        <v>28.24</v>
      </c>
      <c r="G16" s="12">
        <v>82.6</v>
      </c>
      <c r="H16" s="12">
        <f>ROUND(G16*0.6,2)</f>
        <v>49.56</v>
      </c>
      <c r="I16" s="12">
        <f>H16+F16</f>
        <v>77.8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2021-07-31T06:50:44Z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AAA0A43447CF4946BA2E930687C173ED</vt:lpwstr>
  </property>
</Properties>
</file>