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43" activeTab="0"/>
  </bookViews>
  <sheets>
    <sheet name="初中历史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<sst xmlns="http://schemas.openxmlformats.org/spreadsheetml/2006/main" count="42" uniqueCount="27">
  <si>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初中历史综合成绩单</t>
  </si>
  <si>
    <t>序号</t>
  </si>
  <si>
    <t>姓名</t>
  </si>
  <si>
    <t>报考岗位</t>
  </si>
  <si>
    <t>准考证号</t>
  </si>
  <si>
    <t>笔试成绩</t>
  </si>
  <si>
    <t>笔试成绩*40%</t>
  </si>
  <si>
    <t>试讲成绩</t>
  </si>
  <si>
    <t>试讲成绩*60%</t>
  </si>
  <si>
    <t>综合成绩</t>
  </si>
  <si>
    <t>王珊</t>
  </si>
  <si>
    <t>初中历史</t>
  </si>
  <si>
    <t>周文文</t>
  </si>
  <si>
    <t>王满刚</t>
  </si>
  <si>
    <t>雷琳</t>
  </si>
  <si>
    <t>高鑫童</t>
  </si>
  <si>
    <t>缺考</t>
  </si>
  <si>
    <t>吴凯迪</t>
  </si>
  <si>
    <t>徐芳霄</t>
  </si>
  <si>
    <t>刘俊楠</t>
  </si>
  <si>
    <t>韩颖</t>
  </si>
  <si>
    <t>李佳颖</t>
  </si>
  <si>
    <t>王雪娇</t>
  </si>
  <si>
    <t>王艺妍</t>
  </si>
  <si>
    <t>卢南竹</t>
  </si>
  <si>
    <t>刘国柱</t>
  </si>
  <si>
    <t>许扬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</si>
</sst>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等线"/>
      <family val="0"/>
    </font>
    <font>
      <b/>
      <sz val="12"/>
      <color indexed="8"/>
      <name val="Arial Unicode MS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A17" sqref="A17:IV17"/>
    </sheetView>
  </sheetViews>
  <sheetFormatPr defaultColWidth="9.00390625" defaultRowHeight="14.25"/>
  <cols>
    <col min="4" max="4" width="13.50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1.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v>1</v>
      </c>
      <c r="B3" s="8" t="s">
        <v>10</v>
      </c>
      <c r="C3" s="8" t="s">
        <v>11</v>
      </c>
      <c r="D3" s="9">
        <v>21031812801</v>
      </c>
      <c r="E3" s="10">
        <v>81.28</v>
      </c>
      <c r="F3" s="11">
        <f>ROUND(E3*0.4,2)</f>
        <v>32.51</v>
      </c>
      <c r="G3" s="11">
        <v>78.6</v>
      </c>
      <c r="H3" s="11">
        <f>ROUND(G3*0.6,2)</f>
        <v>47.16</v>
      </c>
      <c r="I3" s="11">
        <f>H3+F3</f>
        <v>79.66999999999999</v>
      </c>
    </row>
    <row r="4" spans="1:9" ht="14.25">
      <c r="A4" s="7">
        <v>2</v>
      </c>
      <c r="B4" s="8" t="s">
        <v>12</v>
      </c>
      <c r="C4" s="8" t="s">
        <v>11</v>
      </c>
      <c r="D4" s="9">
        <v>21031812803</v>
      </c>
      <c r="E4" s="10">
        <v>82.6</v>
      </c>
      <c r="F4" s="11">
        <f>ROUND(E4*0.4,2)</f>
        <v>33.04</v>
      </c>
      <c r="G4" s="11">
        <v>79</v>
      </c>
      <c r="H4" s="11">
        <f>ROUND(G4*0.6,2)</f>
        <v>47.4</v>
      </c>
      <c r="I4" s="11">
        <f>H4+F4</f>
        <v>80.44</v>
      </c>
    </row>
    <row r="5" spans="1:9" ht="14.25">
      <c r="A5" s="7">
        <v>3</v>
      </c>
      <c r="B5" s="8" t="s">
        <v>13</v>
      </c>
      <c r="C5" s="8" t="s">
        <v>11</v>
      </c>
      <c r="D5" s="9">
        <v>21031812805</v>
      </c>
      <c r="E5" s="10">
        <v>82.6</v>
      </c>
      <c r="F5" s="11">
        <f>ROUND(E5*0.4,2)</f>
        <v>33.04</v>
      </c>
      <c r="G5" s="11">
        <v>81.2</v>
      </c>
      <c r="H5" s="11">
        <f>ROUND(G5*0.6,2)</f>
        <v>48.72</v>
      </c>
      <c r="I5" s="11">
        <f>H5+F5</f>
        <v>81.75999999999999</v>
      </c>
    </row>
    <row r="6" spans="1:9" ht="14.25">
      <c r="A6" s="7">
        <v>4</v>
      </c>
      <c r="B6" s="8" t="s">
        <v>14</v>
      </c>
      <c r="C6" s="8" t="s">
        <v>11</v>
      </c>
      <c r="D6" s="9">
        <v>21031812807</v>
      </c>
      <c r="E6" s="10">
        <v>86.6</v>
      </c>
      <c r="F6" s="11">
        <f>ROUND(E6*0.4,2)</f>
        <v>34.64</v>
      </c>
      <c r="G6" s="11">
        <v>79</v>
      </c>
      <c r="H6" s="11">
        <f>ROUND(G6*0.6,2)</f>
        <v>47.4</v>
      </c>
      <c r="I6" s="11">
        <f>H6+F6</f>
        <v>82.03999999999999</v>
      </c>
    </row>
    <row r="7" spans="1:9" ht="14.25">
      <c r="A7" s="7">
        <v>5</v>
      </c>
      <c r="B7" s="8" t="s">
        <v>15</v>
      </c>
      <c r="C7" s="8" t="s">
        <v>11</v>
      </c>
      <c r="D7" s="9">
        <v>21031812810</v>
      </c>
      <c r="E7" s="10">
        <v>80.96</v>
      </c>
      <c r="F7" s="11">
        <f>ROUND(E7*0.4,2)</f>
        <v>32.38</v>
      </c>
      <c r="G7" s="11" t="s">
        <v>16</v>
      </c>
      <c r="H7" s="11">
        <v>0</v>
      </c>
      <c r="I7" s="11">
        <f>H7+F7</f>
        <v>32.38</v>
      </c>
    </row>
    <row r="8" spans="1:9" ht="14.25">
      <c r="A8" s="7">
        <v>6</v>
      </c>
      <c r="B8" s="9" t="s">
        <v>17</v>
      </c>
      <c r="C8" s="9" t="s">
        <v>11</v>
      </c>
      <c r="D8" s="9">
        <v>21031812812</v>
      </c>
      <c r="E8" s="10">
        <v>81.28</v>
      </c>
      <c r="F8" s="11">
        <f>ROUND(E8*0.4,2)</f>
        <v>32.51</v>
      </c>
      <c r="G8" s="11">
        <v>79.2</v>
      </c>
      <c r="H8" s="11">
        <f>ROUND(G8*0.6,2)</f>
        <v>47.52</v>
      </c>
      <c r="I8" s="11">
        <f>H8+F8</f>
        <v>80.03</v>
      </c>
    </row>
    <row r="9" spans="1:9" ht="14.25">
      <c r="A9" s="7">
        <v>7</v>
      </c>
      <c r="B9" s="8" t="s">
        <v>18</v>
      </c>
      <c r="C9" s="8" t="s">
        <v>11</v>
      </c>
      <c r="D9" s="9">
        <v>21031812814</v>
      </c>
      <c r="E9" s="10">
        <v>87.28</v>
      </c>
      <c r="F9" s="11">
        <f>ROUND(E9*0.4,2)</f>
        <v>34.91</v>
      </c>
      <c r="G9" s="11">
        <v>80</v>
      </c>
      <c r="H9" s="11">
        <f>ROUND(G9*0.6,2)</f>
        <v>48</v>
      </c>
      <c r="I9" s="11">
        <f>H9+F9</f>
        <v>82.91</v>
      </c>
    </row>
    <row r="10" spans="1:9" ht="14.25">
      <c r="A10" s="7">
        <v>8</v>
      </c>
      <c r="B10" s="8" t="s">
        <v>19</v>
      </c>
      <c r="C10" s="8" t="s">
        <v>11</v>
      </c>
      <c r="D10" s="9">
        <v>21031812823</v>
      </c>
      <c r="E10" s="10">
        <v>80.6</v>
      </c>
      <c r="F10" s="11">
        <f>ROUND(E10*0.4,2)</f>
        <v>32.24</v>
      </c>
      <c r="G10" s="11">
        <v>80.2</v>
      </c>
      <c r="H10" s="11">
        <f>ROUND(G10*0.6,2)</f>
        <v>48.12</v>
      </c>
      <c r="I10" s="11">
        <f>H10+F10</f>
        <v>80.36</v>
      </c>
    </row>
    <row r="11" spans="1:9" ht="14.25">
      <c r="A11" s="7">
        <v>9</v>
      </c>
      <c r="B11" s="8" t="s">
        <v>20</v>
      </c>
      <c r="C11" s="8" t="s">
        <v>11</v>
      </c>
      <c r="D11" s="9">
        <v>21031812824</v>
      </c>
      <c r="E11" s="10">
        <v>82.92</v>
      </c>
      <c r="F11" s="11">
        <f>ROUND(E11*0.4,2)</f>
        <v>33.17</v>
      </c>
      <c r="G11" s="11">
        <v>81</v>
      </c>
      <c r="H11" s="11">
        <f>ROUND(G11*0.6,2)</f>
        <v>48.6</v>
      </c>
      <c r="I11" s="11">
        <f>H11+F11</f>
        <v>81.77000000000001</v>
      </c>
    </row>
    <row r="12" spans="1:9" ht="14.25">
      <c r="A12" s="7">
        <v>10</v>
      </c>
      <c r="B12" s="8" t="s">
        <v>21</v>
      </c>
      <c r="C12" s="8" t="s">
        <v>11</v>
      </c>
      <c r="D12" s="9">
        <v>21031812825</v>
      </c>
      <c r="E12" s="10">
        <v>86.92</v>
      </c>
      <c r="F12" s="11">
        <f>ROUND(E12*0.4,2)</f>
        <v>34.77</v>
      </c>
      <c r="G12" s="11">
        <v>79.4</v>
      </c>
      <c r="H12" s="11">
        <f>ROUND(G12*0.6,2)</f>
        <v>47.64</v>
      </c>
      <c r="I12" s="11">
        <f>H12+F12</f>
        <v>82.41</v>
      </c>
    </row>
    <row r="13" spans="1:9" ht="14.25">
      <c r="A13" s="7">
        <v>11</v>
      </c>
      <c r="B13" s="8" t="s">
        <v>22</v>
      </c>
      <c r="C13" s="8" t="s">
        <v>11</v>
      </c>
      <c r="D13" s="9">
        <v>21031812828</v>
      </c>
      <c r="E13" s="10">
        <v>80.6</v>
      </c>
      <c r="F13" s="11">
        <f>ROUND(E13*0.4,2)</f>
        <v>32.24</v>
      </c>
      <c r="G13" s="11">
        <v>79.2</v>
      </c>
      <c r="H13" s="11">
        <f>ROUND(G13*0.6,2)</f>
        <v>47.52</v>
      </c>
      <c r="I13" s="11">
        <f>H13+F13</f>
        <v>79.76</v>
      </c>
    </row>
    <row r="14" spans="1:9" ht="14.25">
      <c r="A14" s="7">
        <v>12</v>
      </c>
      <c r="B14" s="8" t="s">
        <v>23</v>
      </c>
      <c r="C14" s="8" t="s">
        <v>11</v>
      </c>
      <c r="D14" s="9">
        <v>21031813128</v>
      </c>
      <c r="E14" s="10">
        <v>87.6</v>
      </c>
      <c r="F14" s="11">
        <f>ROUND(E14*0.4,2)</f>
        <v>35.04</v>
      </c>
      <c r="G14" s="11">
        <v>80.2</v>
      </c>
      <c r="H14" s="11">
        <f>ROUND(G14*0.6,2)</f>
        <v>48.12</v>
      </c>
      <c r="I14" s="11">
        <f>H14+F14</f>
        <v>83.16</v>
      </c>
    </row>
    <row r="15" spans="1:9" ht="14.25">
      <c r="A15" s="7">
        <v>13</v>
      </c>
      <c r="B15" s="9" t="s">
        <v>24</v>
      </c>
      <c r="C15" s="9" t="s">
        <v>11</v>
      </c>
      <c r="D15" s="9">
        <v>21031813129</v>
      </c>
      <c r="E15" s="10">
        <v>84.92</v>
      </c>
      <c r="F15" s="11">
        <f>ROUND(E15*0.4,2)</f>
        <v>33.97</v>
      </c>
      <c r="G15" s="11" t="s">
        <v>16</v>
      </c>
      <c r="H15" s="11">
        <v>0</v>
      </c>
      <c r="I15" s="11">
        <f>H15+F15</f>
        <v>33.97</v>
      </c>
    </row>
    <row r="16" spans="1:9" ht="14.25">
      <c r="A16" s="7">
        <v>14</v>
      </c>
      <c r="B16" s="8" t="s">
        <v>25</v>
      </c>
      <c r="C16" s="8" t="s">
        <v>11</v>
      </c>
      <c r="D16" s="9">
        <v>21031813131</v>
      </c>
      <c r="E16" s="10">
        <v>83.28</v>
      </c>
      <c r="F16" s="11">
        <f>ROUND(E16*0.4,2)</f>
        <v>33.31</v>
      </c>
      <c r="G16" s="11">
        <v>81.2</v>
      </c>
      <c r="H16" s="11">
        <f>ROUND(G16*0.6,2)</f>
        <v>48.72</v>
      </c>
      <c r="I16" s="11">
        <f>H16+F16</f>
        <v>82.03</v>
      </c>
    </row>
    <row r="17" spans="1:9" ht="14.25">
      <c r="A17" s="7">
        <v>15</v>
      </c>
      <c r="B17" s="8" t="s">
        <v>26</v>
      </c>
      <c r="C17" s="8" t="s">
        <v>11</v>
      </c>
      <c r="D17" s="9">
        <v>21031813132</v>
      </c>
      <c r="E17" s="10">
        <v>83.96</v>
      </c>
      <c r="F17" s="11">
        <f>ROUND(E17*0.4,2)</f>
        <v>33.58</v>
      </c>
      <c r="G17" s="11">
        <v>79.2</v>
      </c>
      <c r="H17" s="11">
        <f>ROUND(G17*0.6,2)</f>
        <v>47.52</v>
      </c>
      <c r="I17" s="11">
        <f>H17+F17</f>
        <v>81.1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龚占领</cp:lastModifiedBy>
  <dcterms:created xsi:type="dcterms:W3CDTF">2016-12-02T08:54:00Z</dcterms:created>
  <dcterms:modified xsi:type="dcterms:W3CDTF">2021-07-31T08:28:44Z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44D337DC0A9B4DDCB557CC8BEEA04B4C</vt:lpwstr>
  </property>
</Properties>
</file>