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D96A2F2-ACE2-4E04-953F-D4CFA9983D8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成绩汇总表" sheetId="13" r:id="rId1"/>
  </sheets>
  <definedNames>
    <definedName name="_xlnm.Print_Titles" localSheetId="0">成绩汇总表!$2:$3</definedName>
  </definedNames>
  <calcPr calcId="181029"/>
</workbook>
</file>

<file path=xl/calcChain.xml><?xml version="1.0" encoding="utf-8"?>
<calcChain xmlns="http://schemas.openxmlformats.org/spreadsheetml/2006/main">
  <c r="I5" i="13" l="1"/>
  <c r="I11" i="13"/>
  <c r="H211" i="13"/>
  <c r="F69" i="13"/>
  <c r="F211" i="13"/>
  <c r="I211" i="13" s="1"/>
  <c r="I210" i="13"/>
  <c r="H210" i="13"/>
  <c r="F210" i="13"/>
  <c r="H209" i="13"/>
  <c r="F209" i="13"/>
  <c r="I209" i="13" s="1"/>
  <c r="I208" i="13"/>
  <c r="H208" i="13"/>
  <c r="F208" i="13"/>
  <c r="H207" i="13"/>
  <c r="F207" i="13"/>
  <c r="I207" i="13" s="1"/>
  <c r="I206" i="13"/>
  <c r="H206" i="13"/>
  <c r="F206" i="13"/>
  <c r="H205" i="13"/>
  <c r="F205" i="13"/>
  <c r="I205" i="13" s="1"/>
  <c r="I204" i="13"/>
  <c r="H204" i="13"/>
  <c r="F204" i="13"/>
  <c r="H203" i="13"/>
  <c r="F203" i="13"/>
  <c r="I203" i="13" s="1"/>
  <c r="I202" i="13"/>
  <c r="H202" i="13"/>
  <c r="F202" i="13"/>
  <c r="H201" i="13"/>
  <c r="F201" i="13"/>
  <c r="I201" i="13" s="1"/>
  <c r="I200" i="13"/>
  <c r="H200" i="13"/>
  <c r="F200" i="13"/>
  <c r="H199" i="13"/>
  <c r="F199" i="13"/>
  <c r="I199" i="13" s="1"/>
  <c r="I198" i="13"/>
  <c r="H198" i="13"/>
  <c r="F198" i="13"/>
  <c r="H197" i="13"/>
  <c r="F197" i="13"/>
  <c r="I197" i="13" s="1"/>
  <c r="I196" i="13"/>
  <c r="H196" i="13"/>
  <c r="F196" i="13"/>
  <c r="H195" i="13"/>
  <c r="F195" i="13"/>
  <c r="I195" i="13" s="1"/>
  <c r="I194" i="13"/>
  <c r="H194" i="13"/>
  <c r="F194" i="13"/>
  <c r="H193" i="13"/>
  <c r="F193" i="13"/>
  <c r="I193" i="13" s="1"/>
  <c r="I192" i="13"/>
  <c r="H192" i="13"/>
  <c r="F192" i="13"/>
  <c r="H191" i="13"/>
  <c r="F191" i="13"/>
  <c r="I191" i="13" s="1"/>
  <c r="I190" i="13"/>
  <c r="H190" i="13"/>
  <c r="F190" i="13"/>
  <c r="H189" i="13"/>
  <c r="F189" i="13"/>
  <c r="I189" i="13" s="1"/>
  <c r="H188" i="13"/>
  <c r="F188" i="13"/>
  <c r="I188" i="13" s="1"/>
  <c r="H187" i="13"/>
  <c r="F187" i="13"/>
  <c r="I187" i="13" s="1"/>
  <c r="I186" i="13"/>
  <c r="H186" i="13"/>
  <c r="F186" i="13"/>
  <c r="H185" i="13"/>
  <c r="F185" i="13"/>
  <c r="I185" i="13" s="1"/>
  <c r="H184" i="13"/>
  <c r="F184" i="13"/>
  <c r="I184" i="13" s="1"/>
  <c r="H183" i="13"/>
  <c r="F183" i="13"/>
  <c r="I183" i="13" s="1"/>
  <c r="I182" i="13"/>
  <c r="H182" i="13"/>
  <c r="F182" i="13"/>
  <c r="H181" i="13"/>
  <c r="F181" i="13"/>
  <c r="I181" i="13" s="1"/>
  <c r="H180" i="13"/>
  <c r="F180" i="13"/>
  <c r="I180" i="13" s="1"/>
  <c r="H179" i="13"/>
  <c r="F179" i="13"/>
  <c r="I179" i="13" s="1"/>
  <c r="I178" i="13"/>
  <c r="H178" i="13"/>
  <c r="F178" i="13"/>
  <c r="H177" i="13"/>
  <c r="F177" i="13"/>
  <c r="I177" i="13" s="1"/>
  <c r="H176" i="13"/>
  <c r="F176" i="13"/>
  <c r="I176" i="13" s="1"/>
  <c r="H175" i="13"/>
  <c r="F175" i="13"/>
  <c r="I175" i="13" s="1"/>
  <c r="I174" i="13"/>
  <c r="H174" i="13"/>
  <c r="F174" i="13"/>
  <c r="H173" i="13"/>
  <c r="F173" i="13"/>
  <c r="I173" i="13" s="1"/>
  <c r="H172" i="13"/>
  <c r="F172" i="13"/>
  <c r="I172" i="13" s="1"/>
  <c r="H171" i="13"/>
  <c r="F171" i="13"/>
  <c r="I171" i="13" s="1"/>
  <c r="I170" i="13"/>
  <c r="H170" i="13"/>
  <c r="F170" i="13"/>
  <c r="H169" i="13"/>
  <c r="F169" i="13"/>
  <c r="I169" i="13" s="1"/>
  <c r="H168" i="13"/>
  <c r="F168" i="13"/>
  <c r="I168" i="13" s="1"/>
  <c r="H167" i="13"/>
  <c r="F167" i="13"/>
  <c r="I167" i="13" s="1"/>
  <c r="I166" i="13"/>
  <c r="H166" i="13"/>
  <c r="F166" i="13"/>
  <c r="H165" i="13"/>
  <c r="F165" i="13"/>
  <c r="I165" i="13" s="1"/>
  <c r="H164" i="13"/>
  <c r="F164" i="13"/>
  <c r="I164" i="13" s="1"/>
  <c r="H163" i="13"/>
  <c r="F163" i="13"/>
  <c r="I163" i="13" s="1"/>
  <c r="I162" i="13"/>
  <c r="H162" i="13"/>
  <c r="F162" i="13"/>
  <c r="H161" i="13"/>
  <c r="F161" i="13"/>
  <c r="I161" i="13" s="1"/>
  <c r="H160" i="13"/>
  <c r="F160" i="13"/>
  <c r="I160" i="13" s="1"/>
  <c r="H159" i="13"/>
  <c r="F159" i="13"/>
  <c r="I159" i="13" s="1"/>
  <c r="I158" i="13"/>
  <c r="H158" i="13"/>
  <c r="F158" i="13"/>
  <c r="H157" i="13"/>
  <c r="F157" i="13"/>
  <c r="I157" i="13" s="1"/>
  <c r="H156" i="13"/>
  <c r="F156" i="13"/>
  <c r="I156" i="13" s="1"/>
  <c r="H155" i="13"/>
  <c r="F155" i="13"/>
  <c r="I155" i="13" s="1"/>
  <c r="H154" i="13"/>
  <c r="F154" i="13"/>
  <c r="I154" i="13" s="1"/>
  <c r="H153" i="13"/>
  <c r="F153" i="13"/>
  <c r="I153" i="13" s="1"/>
  <c r="H152" i="13"/>
  <c r="F152" i="13"/>
  <c r="I152" i="13" s="1"/>
  <c r="H151" i="13"/>
  <c r="F151" i="13"/>
  <c r="I151" i="13" s="1"/>
  <c r="H150" i="13"/>
  <c r="F150" i="13"/>
  <c r="I150" i="13" s="1"/>
  <c r="H149" i="13"/>
  <c r="F149" i="13"/>
  <c r="I149" i="13" s="1"/>
  <c r="H148" i="13"/>
  <c r="F148" i="13"/>
  <c r="I148" i="13" s="1"/>
  <c r="H147" i="13"/>
  <c r="F147" i="13"/>
  <c r="I147" i="13" s="1"/>
  <c r="H146" i="13"/>
  <c r="F146" i="13"/>
  <c r="I146" i="13" s="1"/>
  <c r="H145" i="13"/>
  <c r="F145" i="13"/>
  <c r="I145" i="13" s="1"/>
  <c r="H144" i="13"/>
  <c r="F144" i="13"/>
  <c r="I144" i="13" s="1"/>
  <c r="H143" i="13"/>
  <c r="F143" i="13"/>
  <c r="I143" i="13" s="1"/>
  <c r="H142" i="13"/>
  <c r="F142" i="13"/>
  <c r="I142" i="13" s="1"/>
  <c r="H141" i="13"/>
  <c r="F141" i="13"/>
  <c r="I141" i="13" s="1"/>
  <c r="H140" i="13"/>
  <c r="F140" i="13"/>
  <c r="I140" i="13" s="1"/>
  <c r="H139" i="13"/>
  <c r="F139" i="13"/>
  <c r="I139" i="13" s="1"/>
  <c r="H138" i="13"/>
  <c r="F138" i="13"/>
  <c r="I138" i="13" s="1"/>
  <c r="H137" i="13"/>
  <c r="F137" i="13"/>
  <c r="I137" i="13" s="1"/>
  <c r="H136" i="13"/>
  <c r="F136" i="13"/>
  <c r="I136" i="13" s="1"/>
  <c r="H135" i="13"/>
  <c r="F135" i="13"/>
  <c r="I135" i="13" s="1"/>
  <c r="H134" i="13"/>
  <c r="F134" i="13"/>
  <c r="I134" i="13" s="1"/>
  <c r="H133" i="13"/>
  <c r="F133" i="13"/>
  <c r="I133" i="13" s="1"/>
  <c r="H132" i="13"/>
  <c r="F132" i="13"/>
  <c r="I132" i="13" s="1"/>
  <c r="H131" i="13"/>
  <c r="F131" i="13"/>
  <c r="I131" i="13" s="1"/>
  <c r="H130" i="13"/>
  <c r="F130" i="13"/>
  <c r="I130" i="13" s="1"/>
  <c r="H129" i="13"/>
  <c r="F129" i="13"/>
  <c r="I129" i="13" s="1"/>
  <c r="H128" i="13"/>
  <c r="F128" i="13"/>
  <c r="I128" i="13" s="1"/>
  <c r="H127" i="13"/>
  <c r="F127" i="13"/>
  <c r="I127" i="13" s="1"/>
  <c r="H126" i="13"/>
  <c r="F126" i="13"/>
  <c r="I126" i="13" s="1"/>
  <c r="H125" i="13"/>
  <c r="F125" i="13"/>
  <c r="I125" i="13" s="1"/>
  <c r="H124" i="13"/>
  <c r="F124" i="13"/>
  <c r="I124" i="13" s="1"/>
  <c r="H123" i="13"/>
  <c r="F123" i="13"/>
  <c r="I123" i="13" s="1"/>
  <c r="H122" i="13"/>
  <c r="F122" i="13"/>
  <c r="I122" i="13" s="1"/>
  <c r="H121" i="13"/>
  <c r="F121" i="13"/>
  <c r="I121" i="13" s="1"/>
  <c r="H120" i="13"/>
  <c r="F120" i="13"/>
  <c r="I120" i="13" s="1"/>
  <c r="H119" i="13"/>
  <c r="F119" i="13"/>
  <c r="I119" i="13" s="1"/>
  <c r="H118" i="13"/>
  <c r="F118" i="13"/>
  <c r="I118" i="13" s="1"/>
  <c r="H117" i="13"/>
  <c r="F117" i="13"/>
  <c r="I117" i="13" s="1"/>
  <c r="H116" i="13"/>
  <c r="F116" i="13"/>
  <c r="I116" i="13" s="1"/>
  <c r="H115" i="13"/>
  <c r="F115" i="13"/>
  <c r="I115" i="13" s="1"/>
  <c r="H114" i="13"/>
  <c r="F114" i="13"/>
  <c r="I114" i="13" s="1"/>
  <c r="H113" i="13"/>
  <c r="F113" i="13"/>
  <c r="I113" i="13" s="1"/>
  <c r="H112" i="13"/>
  <c r="F112" i="13"/>
  <c r="I112" i="13" s="1"/>
  <c r="H111" i="13"/>
  <c r="F111" i="13"/>
  <c r="I111" i="13" s="1"/>
  <c r="H110" i="13"/>
  <c r="F110" i="13"/>
  <c r="I110" i="13" s="1"/>
  <c r="H109" i="13"/>
  <c r="F109" i="13"/>
  <c r="I109" i="13" s="1"/>
  <c r="H108" i="13"/>
  <c r="F108" i="13"/>
  <c r="I108" i="13" s="1"/>
  <c r="H107" i="13"/>
  <c r="F107" i="13"/>
  <c r="I107" i="13" s="1"/>
  <c r="H106" i="13"/>
  <c r="F106" i="13"/>
  <c r="I106" i="13" s="1"/>
  <c r="H105" i="13"/>
  <c r="F105" i="13"/>
  <c r="I105" i="13" s="1"/>
  <c r="H104" i="13"/>
  <c r="F104" i="13"/>
  <c r="I104" i="13" s="1"/>
  <c r="H103" i="13"/>
  <c r="F103" i="13"/>
  <c r="I103" i="13" s="1"/>
  <c r="H102" i="13"/>
  <c r="F102" i="13"/>
  <c r="I102" i="13" s="1"/>
  <c r="H101" i="13"/>
  <c r="F101" i="13"/>
  <c r="I101" i="13" s="1"/>
  <c r="H100" i="13"/>
  <c r="F100" i="13"/>
  <c r="I100" i="13" s="1"/>
  <c r="H99" i="13"/>
  <c r="F99" i="13"/>
  <c r="I99" i="13" s="1"/>
  <c r="H98" i="13"/>
  <c r="F98" i="13"/>
  <c r="I98" i="13" s="1"/>
  <c r="H97" i="13"/>
  <c r="F97" i="13"/>
  <c r="I97" i="13" s="1"/>
  <c r="H96" i="13"/>
  <c r="F96" i="13"/>
  <c r="I96" i="13" s="1"/>
  <c r="H95" i="13"/>
  <c r="F95" i="13"/>
  <c r="I95" i="13" s="1"/>
  <c r="H94" i="13"/>
  <c r="F94" i="13"/>
  <c r="I94" i="13" s="1"/>
  <c r="H93" i="13"/>
  <c r="F93" i="13"/>
  <c r="I93" i="13" s="1"/>
  <c r="H92" i="13"/>
  <c r="F92" i="13"/>
  <c r="I92" i="13" s="1"/>
  <c r="H91" i="13"/>
  <c r="F91" i="13"/>
  <c r="I91" i="13" s="1"/>
  <c r="H90" i="13"/>
  <c r="F90" i="13"/>
  <c r="I90" i="13" s="1"/>
  <c r="H89" i="13"/>
  <c r="F89" i="13"/>
  <c r="I89" i="13" s="1"/>
  <c r="H88" i="13"/>
  <c r="F88" i="13"/>
  <c r="I88" i="13" s="1"/>
  <c r="H87" i="13"/>
  <c r="F87" i="13"/>
  <c r="I87" i="13" s="1"/>
  <c r="H86" i="13"/>
  <c r="F86" i="13"/>
  <c r="I86" i="13" s="1"/>
  <c r="H85" i="13"/>
  <c r="F85" i="13"/>
  <c r="I85" i="13" s="1"/>
  <c r="H84" i="13"/>
  <c r="F84" i="13"/>
  <c r="I84" i="13" s="1"/>
  <c r="H83" i="13"/>
  <c r="F83" i="13"/>
  <c r="I83" i="13" s="1"/>
  <c r="H82" i="13"/>
  <c r="F82" i="13"/>
  <c r="I82" i="13" s="1"/>
  <c r="H81" i="13"/>
  <c r="F81" i="13"/>
  <c r="I81" i="13" s="1"/>
  <c r="H80" i="13"/>
  <c r="F80" i="13"/>
  <c r="I80" i="13" s="1"/>
  <c r="H79" i="13"/>
  <c r="F79" i="13"/>
  <c r="I79" i="13" s="1"/>
  <c r="H78" i="13"/>
  <c r="F78" i="13"/>
  <c r="I78" i="13" s="1"/>
  <c r="H77" i="13"/>
  <c r="F77" i="13"/>
  <c r="I77" i="13" s="1"/>
  <c r="H76" i="13"/>
  <c r="F76" i="13"/>
  <c r="I76" i="13" s="1"/>
  <c r="H75" i="13"/>
  <c r="F75" i="13"/>
  <c r="I75" i="13" s="1"/>
  <c r="H74" i="13"/>
  <c r="F74" i="13"/>
  <c r="I74" i="13" s="1"/>
  <c r="H73" i="13"/>
  <c r="F73" i="13"/>
  <c r="I73" i="13" s="1"/>
  <c r="H72" i="13"/>
  <c r="F72" i="13"/>
  <c r="I72" i="13" s="1"/>
  <c r="H71" i="13"/>
  <c r="F71" i="13"/>
  <c r="I71" i="13" s="1"/>
  <c r="H70" i="13"/>
  <c r="F70" i="13"/>
  <c r="I70" i="13" s="1"/>
  <c r="H69" i="13"/>
  <c r="I69" i="13"/>
  <c r="H68" i="13"/>
  <c r="F68" i="13"/>
  <c r="I68" i="13" s="1"/>
  <c r="H67" i="13"/>
  <c r="F67" i="13"/>
  <c r="I67" i="13" s="1"/>
  <c r="H66" i="13"/>
  <c r="F66" i="13"/>
  <c r="I66" i="13" s="1"/>
  <c r="H65" i="13"/>
  <c r="F65" i="13"/>
  <c r="I65" i="13" s="1"/>
  <c r="H64" i="13"/>
  <c r="F64" i="13"/>
  <c r="I64" i="13" s="1"/>
  <c r="H63" i="13"/>
  <c r="F63" i="13"/>
  <c r="I63" i="13" s="1"/>
  <c r="H62" i="13"/>
  <c r="F62" i="13"/>
  <c r="I62" i="13" s="1"/>
  <c r="H61" i="13"/>
  <c r="F61" i="13"/>
  <c r="I61" i="13" s="1"/>
  <c r="H60" i="13"/>
  <c r="F60" i="13"/>
  <c r="I60" i="13" s="1"/>
  <c r="H59" i="13"/>
  <c r="F59" i="13"/>
  <c r="I59" i="13" s="1"/>
  <c r="H58" i="13"/>
  <c r="F58" i="13"/>
  <c r="I58" i="13" s="1"/>
  <c r="H57" i="13"/>
  <c r="F57" i="13"/>
  <c r="I57" i="13" s="1"/>
  <c r="H56" i="13"/>
  <c r="F56" i="13"/>
  <c r="I56" i="13" s="1"/>
  <c r="H55" i="13"/>
  <c r="F55" i="13"/>
  <c r="I55" i="13" s="1"/>
  <c r="H54" i="13"/>
  <c r="F54" i="13"/>
  <c r="I54" i="13" s="1"/>
  <c r="H53" i="13"/>
  <c r="F53" i="13"/>
  <c r="I53" i="13" s="1"/>
  <c r="H52" i="13"/>
  <c r="F52" i="13"/>
  <c r="I52" i="13" s="1"/>
  <c r="H51" i="13"/>
  <c r="F51" i="13"/>
  <c r="I51" i="13" s="1"/>
  <c r="H50" i="13"/>
  <c r="F50" i="13"/>
  <c r="I50" i="13" s="1"/>
  <c r="H49" i="13"/>
  <c r="F49" i="13"/>
  <c r="I49" i="13" s="1"/>
  <c r="H48" i="13"/>
  <c r="F48" i="13"/>
  <c r="I48" i="13" s="1"/>
  <c r="H47" i="13"/>
  <c r="F47" i="13"/>
  <c r="I47" i="13" s="1"/>
  <c r="H46" i="13"/>
  <c r="F46" i="13"/>
  <c r="I46" i="13" s="1"/>
  <c r="H45" i="13"/>
  <c r="F45" i="13"/>
  <c r="I45" i="13" s="1"/>
  <c r="H44" i="13"/>
  <c r="F44" i="13"/>
  <c r="I44" i="13" s="1"/>
  <c r="H43" i="13"/>
  <c r="F43" i="13"/>
  <c r="I43" i="13" s="1"/>
  <c r="H42" i="13"/>
  <c r="F42" i="13"/>
  <c r="I42" i="13" s="1"/>
  <c r="H41" i="13"/>
  <c r="F41" i="13"/>
  <c r="I41" i="13" s="1"/>
  <c r="H40" i="13"/>
  <c r="F40" i="13"/>
  <c r="I40" i="13" s="1"/>
  <c r="H39" i="13"/>
  <c r="F39" i="13"/>
  <c r="I39" i="13" s="1"/>
  <c r="H38" i="13"/>
  <c r="F38" i="13"/>
  <c r="I38" i="13" s="1"/>
  <c r="H37" i="13"/>
  <c r="F37" i="13"/>
  <c r="I37" i="13" s="1"/>
  <c r="H36" i="13"/>
  <c r="F36" i="13"/>
  <c r="I36" i="13" s="1"/>
  <c r="H35" i="13"/>
  <c r="F35" i="13"/>
  <c r="I35" i="13" s="1"/>
  <c r="H34" i="13"/>
  <c r="F34" i="13"/>
  <c r="I34" i="13" s="1"/>
  <c r="H33" i="13"/>
  <c r="F33" i="13"/>
  <c r="I33" i="13" s="1"/>
  <c r="H32" i="13"/>
  <c r="F32" i="13"/>
  <c r="I32" i="13" s="1"/>
  <c r="H31" i="13"/>
  <c r="F31" i="13"/>
  <c r="I31" i="13" s="1"/>
  <c r="H30" i="13"/>
  <c r="F30" i="13"/>
  <c r="I30" i="13" s="1"/>
  <c r="H29" i="13"/>
  <c r="F29" i="13"/>
  <c r="I29" i="13" s="1"/>
  <c r="H28" i="13"/>
  <c r="F28" i="13"/>
  <c r="I28" i="13" s="1"/>
  <c r="H27" i="13"/>
  <c r="F27" i="13"/>
  <c r="I27" i="13" s="1"/>
  <c r="H26" i="13"/>
  <c r="F26" i="13"/>
  <c r="I26" i="13" s="1"/>
  <c r="H25" i="13"/>
  <c r="F25" i="13"/>
  <c r="I25" i="13" s="1"/>
  <c r="H24" i="13"/>
  <c r="F24" i="13"/>
  <c r="I24" i="13" s="1"/>
  <c r="H23" i="13"/>
  <c r="F23" i="13"/>
  <c r="I23" i="13" s="1"/>
  <c r="H22" i="13"/>
  <c r="F22" i="13"/>
  <c r="I22" i="13" s="1"/>
  <c r="H21" i="13"/>
  <c r="F21" i="13"/>
  <c r="I21" i="13" s="1"/>
  <c r="H20" i="13"/>
  <c r="F20" i="13"/>
  <c r="I20" i="13" s="1"/>
  <c r="H19" i="13"/>
  <c r="F19" i="13"/>
  <c r="I19" i="13" s="1"/>
  <c r="H18" i="13"/>
  <c r="F18" i="13"/>
  <c r="I18" i="13" s="1"/>
  <c r="H17" i="13"/>
  <c r="F17" i="13"/>
  <c r="I17" i="13" s="1"/>
  <c r="H16" i="13"/>
  <c r="F16" i="13"/>
  <c r="I16" i="13" s="1"/>
  <c r="H15" i="13"/>
  <c r="F15" i="13"/>
  <c r="I15" i="13" s="1"/>
  <c r="H14" i="13"/>
  <c r="F14" i="13"/>
  <c r="I14" i="13" s="1"/>
  <c r="H13" i="13"/>
  <c r="F13" i="13"/>
  <c r="I13" i="13" s="1"/>
  <c r="H12" i="13"/>
  <c r="F12" i="13"/>
  <c r="I12" i="13" s="1"/>
  <c r="H11" i="13"/>
  <c r="F11" i="13"/>
  <c r="H10" i="13"/>
  <c r="F10" i="13"/>
  <c r="I10" i="13" s="1"/>
  <c r="H9" i="13"/>
  <c r="F9" i="13"/>
  <c r="I9" i="13" s="1"/>
  <c r="H8" i="13"/>
  <c r="F8" i="13"/>
  <c r="I8" i="13" s="1"/>
  <c r="H7" i="13"/>
  <c r="F7" i="13"/>
  <c r="I7" i="13" s="1"/>
  <c r="H6" i="13"/>
  <c r="F6" i="13"/>
  <c r="I6" i="13" s="1"/>
  <c r="H5" i="13"/>
  <c r="F5" i="13"/>
  <c r="H4" i="13"/>
  <c r="F4" i="13"/>
  <c r="I4" i="13" s="1"/>
</calcChain>
</file>

<file path=xl/sharedStrings.xml><?xml version="1.0" encoding="utf-8"?>
<sst xmlns="http://schemas.openxmlformats.org/spreadsheetml/2006/main" count="1075" uniqueCount="591">
  <si>
    <t>单位名称</t>
  </si>
  <si>
    <t>岗位名称</t>
  </si>
  <si>
    <t>岗位代码</t>
  </si>
  <si>
    <t>备注</t>
  </si>
  <si>
    <t>景德镇市卫生学校</t>
  </si>
  <si>
    <t>中医学专业教师</t>
  </si>
  <si>
    <t>200151001001</t>
  </si>
  <si>
    <t>彭钰媛</t>
  </si>
  <si>
    <t>181</t>
  </si>
  <si>
    <t>景德镇市皮肤病医院（六院）</t>
  </si>
  <si>
    <t>综合住院部内科医生</t>
  </si>
  <si>
    <t>200151008001</t>
  </si>
  <si>
    <t>徐辉</t>
  </si>
  <si>
    <t>160.3</t>
  </si>
  <si>
    <t>192.1</t>
  </si>
  <si>
    <t>王涛</t>
  </si>
  <si>
    <t>175.7</t>
  </si>
  <si>
    <t>闫兴旺</t>
  </si>
  <si>
    <t>景德镇市中医医院</t>
  </si>
  <si>
    <t>骨伤科医生</t>
  </si>
  <si>
    <t>200151009002</t>
  </si>
  <si>
    <t>王顺谱</t>
  </si>
  <si>
    <t>192.6</t>
  </si>
  <si>
    <t>余刚</t>
  </si>
  <si>
    <t>188.9</t>
  </si>
  <si>
    <t>蒋思纯</t>
  </si>
  <si>
    <t>180.5</t>
  </si>
  <si>
    <t>内科医生</t>
  </si>
  <si>
    <t>200151009003</t>
  </si>
  <si>
    <t>何丽敏</t>
  </si>
  <si>
    <t>181.9</t>
  </si>
  <si>
    <t>192.9</t>
  </si>
  <si>
    <t>郑俊锋</t>
  </si>
  <si>
    <t>儿科医生</t>
  </si>
  <si>
    <t>200151009004</t>
  </si>
  <si>
    <t>罗旺</t>
  </si>
  <si>
    <t>168.8</t>
  </si>
  <si>
    <t>口腔医学专业教师</t>
  </si>
  <si>
    <t>200152001003</t>
  </si>
  <si>
    <t>刘玫娜</t>
  </si>
  <si>
    <t>162.8</t>
  </si>
  <si>
    <t>临床麻醉学教师</t>
  </si>
  <si>
    <t>200152001004</t>
  </si>
  <si>
    <t>吴晓青</t>
  </si>
  <si>
    <t>190.2</t>
  </si>
  <si>
    <t>200.2</t>
  </si>
  <si>
    <t>徐思</t>
  </si>
  <si>
    <t>景德镇市第一人民医院</t>
  </si>
  <si>
    <t xml:space="preserve">口腔科医生
</t>
  </si>
  <si>
    <t>200152002013</t>
  </si>
  <si>
    <t>鲍雪滢</t>
  </si>
  <si>
    <t>133</t>
  </si>
  <si>
    <t>景德镇市第二人民医院</t>
  </si>
  <si>
    <t>神经外科医生</t>
  </si>
  <si>
    <t>200152003001</t>
  </si>
  <si>
    <t>鲁海军</t>
  </si>
  <si>
    <t>157.7</t>
  </si>
  <si>
    <t>175.1</t>
  </si>
  <si>
    <t>影像科医生</t>
  </si>
  <si>
    <t>200152003002</t>
  </si>
  <si>
    <t>席晨林</t>
  </si>
  <si>
    <t>184.9</t>
  </si>
  <si>
    <t>200.3</t>
  </si>
  <si>
    <t>李明</t>
  </si>
  <si>
    <t>ICU医生</t>
  </si>
  <si>
    <t>200152003003</t>
  </si>
  <si>
    <t>叶倩文</t>
  </si>
  <si>
    <t>152.3</t>
  </si>
  <si>
    <t>202.8</t>
  </si>
  <si>
    <t>郑媛</t>
  </si>
  <si>
    <t>173.6</t>
  </si>
  <si>
    <r>
      <rPr>
        <sz val="10"/>
        <color theme="1"/>
        <rFont val="Arial"/>
        <family val="2"/>
      </rPr>
      <t>ICU</t>
    </r>
    <r>
      <rPr>
        <sz val="10"/>
        <color theme="1"/>
        <rFont val="宋体"/>
        <family val="3"/>
        <charset val="134"/>
      </rPr>
      <t>医生</t>
    </r>
  </si>
  <si>
    <t>曾江辉</t>
  </si>
  <si>
    <t>超声影像科医生</t>
  </si>
  <si>
    <t>200152003004</t>
  </si>
  <si>
    <t>贺琼</t>
  </si>
  <si>
    <t>188.1</t>
  </si>
  <si>
    <t>柴立群</t>
  </si>
  <si>
    <t>169</t>
  </si>
  <si>
    <t>体检科医生</t>
  </si>
  <si>
    <t>200152003005</t>
  </si>
  <si>
    <t>朱家玥</t>
  </si>
  <si>
    <t>179.8</t>
  </si>
  <si>
    <t>197.9</t>
  </si>
  <si>
    <t>曹靓</t>
  </si>
  <si>
    <t>183.5</t>
  </si>
  <si>
    <t>李思</t>
  </si>
  <si>
    <t>200152003006</t>
  </si>
  <si>
    <t>汪潇林</t>
  </si>
  <si>
    <t>154.7</t>
  </si>
  <si>
    <t>177.4</t>
  </si>
  <si>
    <t>耳鼻喉科医生2</t>
  </si>
  <si>
    <t>200152003011</t>
  </si>
  <si>
    <t>黄长武</t>
  </si>
  <si>
    <t>175.8</t>
  </si>
  <si>
    <t>急诊科医生</t>
  </si>
  <si>
    <t>200152003022</t>
  </si>
  <si>
    <t>童灵霞</t>
  </si>
  <si>
    <t>156.1</t>
  </si>
  <si>
    <t>193.8</t>
  </si>
  <si>
    <t>冯梦鹏</t>
  </si>
  <si>
    <t>景德镇市第三人民医院</t>
  </si>
  <si>
    <t>急诊外科医生</t>
  </si>
  <si>
    <t>200152004024</t>
  </si>
  <si>
    <t>陈国军</t>
  </si>
  <si>
    <t>178.9</t>
  </si>
  <si>
    <t>耳鼻咽喉科医生</t>
  </si>
  <si>
    <t>200152004027</t>
  </si>
  <si>
    <t>吴璋萱</t>
  </si>
  <si>
    <t>157.9</t>
  </si>
  <si>
    <t>眼科</t>
  </si>
  <si>
    <t>200152004028</t>
  </si>
  <si>
    <t>陈梦娇</t>
  </si>
  <si>
    <t>176.4</t>
  </si>
  <si>
    <t>超声科医生（1）</t>
  </si>
  <si>
    <t>200152004029</t>
  </si>
  <si>
    <t>徐智美</t>
  </si>
  <si>
    <t>程燕琴</t>
  </si>
  <si>
    <t>145.5</t>
  </si>
  <si>
    <t>心电图医生</t>
  </si>
  <si>
    <t>200152004031</t>
  </si>
  <si>
    <t>付星</t>
  </si>
  <si>
    <t>188.5</t>
  </si>
  <si>
    <t>192.3</t>
  </si>
  <si>
    <t>刘汉誉</t>
  </si>
  <si>
    <t>191.6</t>
  </si>
  <si>
    <t>吴一君</t>
  </si>
  <si>
    <t>放射科医生</t>
  </si>
  <si>
    <t>200152004032</t>
  </si>
  <si>
    <t>马俐文</t>
  </si>
  <si>
    <t>159.8</t>
  </si>
  <si>
    <t>内科（2）</t>
  </si>
  <si>
    <t>200152004035</t>
  </si>
  <si>
    <t>江莹</t>
  </si>
  <si>
    <t>161.9</t>
  </si>
  <si>
    <t>190.3</t>
  </si>
  <si>
    <t>李心远</t>
  </si>
  <si>
    <t>185</t>
  </si>
  <si>
    <t>程欣然</t>
  </si>
  <si>
    <t>口腔科医生</t>
  </si>
  <si>
    <t>200152004037</t>
  </si>
  <si>
    <t>谢玲</t>
  </si>
  <si>
    <t>161.5</t>
  </si>
  <si>
    <t>王雪芹</t>
  </si>
  <si>
    <t>149</t>
  </si>
  <si>
    <t>医务科</t>
  </si>
  <si>
    <t>200152004039</t>
  </si>
  <si>
    <t>章文君</t>
  </si>
  <si>
    <t>171.9</t>
  </si>
  <si>
    <t>180.1</t>
  </si>
  <si>
    <t>汪梦衍</t>
  </si>
  <si>
    <t>177.5</t>
  </si>
  <si>
    <t>方丽华</t>
  </si>
  <si>
    <t>景德镇市第四人民医院</t>
  </si>
  <si>
    <t>精神科医生</t>
  </si>
  <si>
    <t>200152005001</t>
  </si>
  <si>
    <t>方圆</t>
  </si>
  <si>
    <t>142.8</t>
  </si>
  <si>
    <t>194.7</t>
  </si>
  <si>
    <t>王乐乐</t>
  </si>
  <si>
    <t>172</t>
  </si>
  <si>
    <t>程浩</t>
  </si>
  <si>
    <t>168.5</t>
  </si>
  <si>
    <t>陈燕云</t>
  </si>
  <si>
    <t>168.3</t>
  </si>
  <si>
    <t>程文琴</t>
  </si>
  <si>
    <t>164.5</t>
  </si>
  <si>
    <t>杨凤</t>
  </si>
  <si>
    <t>160.5</t>
  </si>
  <si>
    <t>余胜</t>
  </si>
  <si>
    <t>200152005002</t>
  </si>
  <si>
    <t>包峰</t>
  </si>
  <si>
    <t>151</t>
  </si>
  <si>
    <t>157.8</t>
  </si>
  <si>
    <t>刘美云</t>
  </si>
  <si>
    <t>153</t>
  </si>
  <si>
    <t>翁三根</t>
  </si>
  <si>
    <t>景德镇市传染病医院（景德镇市第五人民医院）</t>
  </si>
  <si>
    <t>内科医师</t>
  </si>
  <si>
    <t>200152006001</t>
  </si>
  <si>
    <t>石天成</t>
  </si>
  <si>
    <t>133.5</t>
  </si>
  <si>
    <t>218</t>
  </si>
  <si>
    <t>侯汪云</t>
  </si>
  <si>
    <t>鲍敏薇</t>
  </si>
  <si>
    <t>152.9</t>
  </si>
  <si>
    <t>高敏</t>
  </si>
  <si>
    <t>妇产科医师</t>
  </si>
  <si>
    <t>200152006007</t>
  </si>
  <si>
    <t>熊静</t>
  </si>
  <si>
    <t>163</t>
  </si>
  <si>
    <t>何淑珍</t>
  </si>
  <si>
    <t>景德镇市妇幼保健院（景德镇市妇幼保健计划生育服务中心）</t>
  </si>
  <si>
    <t>儿内科医生</t>
  </si>
  <si>
    <t>200152007003</t>
  </si>
  <si>
    <t>方鑫</t>
  </si>
  <si>
    <t>167.5</t>
  </si>
  <si>
    <t>184.7</t>
  </si>
  <si>
    <t>汪良</t>
  </si>
  <si>
    <t>169.6</t>
  </si>
  <si>
    <t>曾雪雯</t>
  </si>
  <si>
    <t>妇产科医生</t>
  </si>
  <si>
    <t>200152007004</t>
  </si>
  <si>
    <t>173.8</t>
  </si>
  <si>
    <t>皮肤性病科医生1</t>
  </si>
  <si>
    <t>200152008001</t>
  </si>
  <si>
    <t>熊冲</t>
  </si>
  <si>
    <t>182.6</t>
  </si>
  <si>
    <t>182.9</t>
  </si>
  <si>
    <t>李慧珍</t>
  </si>
  <si>
    <t>社区卫生中心全科医生</t>
  </si>
  <si>
    <t>200152008003</t>
  </si>
  <si>
    <t>方炜</t>
  </si>
  <si>
    <t>186.7</t>
  </si>
  <si>
    <t>202.4</t>
  </si>
  <si>
    <t>方佳庆</t>
  </si>
  <si>
    <t>放射科影像医师</t>
  </si>
  <si>
    <t>200152008004</t>
  </si>
  <si>
    <t>余佳佳</t>
  </si>
  <si>
    <t>冯雯</t>
  </si>
  <si>
    <t>心血管内科</t>
  </si>
  <si>
    <t>200152009001</t>
  </si>
  <si>
    <t>齐吉芳</t>
  </si>
  <si>
    <t>163.4</t>
  </si>
  <si>
    <t>205.3</t>
  </si>
  <si>
    <t>童璐璐</t>
  </si>
  <si>
    <t>叶建军</t>
  </si>
  <si>
    <t>Ｂ超医生</t>
  </si>
  <si>
    <t>200152009003</t>
  </si>
  <si>
    <t>袁洁</t>
  </si>
  <si>
    <t>165.6</t>
  </si>
  <si>
    <t>187</t>
  </si>
  <si>
    <t>李双娟</t>
  </si>
  <si>
    <t>占博伦</t>
  </si>
  <si>
    <t>200152009004</t>
  </si>
  <si>
    <t>袁文娟</t>
  </si>
  <si>
    <t>194.1</t>
  </si>
  <si>
    <t>景德镇市医疗紧急救援中心</t>
  </si>
  <si>
    <t>急救科医师</t>
  </si>
  <si>
    <t>200152010001</t>
  </si>
  <si>
    <t>杨玲玲</t>
  </si>
  <si>
    <t>166.4</t>
  </si>
  <si>
    <t>185.1</t>
  </si>
  <si>
    <t>汪文琴</t>
  </si>
  <si>
    <t>朱丽</t>
  </si>
  <si>
    <t>药剂师</t>
  </si>
  <si>
    <t>200153006001</t>
  </si>
  <si>
    <t>朱璇</t>
  </si>
  <si>
    <t>144.8</t>
  </si>
  <si>
    <t>189.2</t>
  </si>
  <si>
    <t>程敏</t>
  </si>
  <si>
    <t>152.6</t>
  </si>
  <si>
    <t>陶涛</t>
  </si>
  <si>
    <t>药剂科药学人员</t>
  </si>
  <si>
    <t>200153008001</t>
  </si>
  <si>
    <t>侯玉田</t>
  </si>
  <si>
    <t>174</t>
  </si>
  <si>
    <t>184.6</t>
  </si>
  <si>
    <t>陈媛</t>
  </si>
  <si>
    <t>175</t>
  </si>
  <si>
    <t>王佳</t>
  </si>
  <si>
    <t>助产学专业教师</t>
  </si>
  <si>
    <t>200154001001</t>
  </si>
  <si>
    <t>胡蝶</t>
  </si>
  <si>
    <t>171.6</t>
  </si>
  <si>
    <t>护理</t>
  </si>
  <si>
    <t>200154003001</t>
  </si>
  <si>
    <t>张梦连</t>
  </si>
  <si>
    <t>144.4</t>
  </si>
  <si>
    <t>184.1</t>
  </si>
  <si>
    <t>王梦瑶</t>
  </si>
  <si>
    <t>180.3</t>
  </si>
  <si>
    <t>洪珺</t>
  </si>
  <si>
    <t>169.2</t>
  </si>
  <si>
    <t>赵盈盈</t>
  </si>
  <si>
    <t>168.7</t>
  </si>
  <si>
    <t>金梦茜</t>
  </si>
  <si>
    <t>167</t>
  </si>
  <si>
    <t>程婷</t>
  </si>
  <si>
    <t>徐柳颖</t>
  </si>
  <si>
    <t>161</t>
  </si>
  <si>
    <t>房莘淇</t>
  </si>
  <si>
    <t>151.6</t>
  </si>
  <si>
    <t>熊子芸</t>
  </si>
  <si>
    <t>护理专业护士</t>
  </si>
  <si>
    <t>200154004001</t>
  </si>
  <si>
    <t>汪亚琦</t>
  </si>
  <si>
    <t>140.9</t>
  </si>
  <si>
    <t>传染病区护士1</t>
  </si>
  <si>
    <t>200154006001</t>
  </si>
  <si>
    <t>刘红</t>
  </si>
  <si>
    <t>125.4</t>
  </si>
  <si>
    <t>125.7</t>
  </si>
  <si>
    <t>吴筠英</t>
  </si>
  <si>
    <t>传染病区护士2</t>
  </si>
  <si>
    <t>200154006002</t>
  </si>
  <si>
    <t>程桂文</t>
  </si>
  <si>
    <t>134.1</t>
  </si>
  <si>
    <t>177.2</t>
  </si>
  <si>
    <t>程兰芳</t>
  </si>
  <si>
    <t>方铜</t>
  </si>
  <si>
    <t>传染病区护士3</t>
  </si>
  <si>
    <t>200154006003</t>
  </si>
  <si>
    <t>王美芝</t>
  </si>
  <si>
    <t>163.8</t>
  </si>
  <si>
    <t>178.1</t>
  </si>
  <si>
    <t>吴婷雯</t>
  </si>
  <si>
    <t>164.4</t>
  </si>
  <si>
    <t>方仁青</t>
  </si>
  <si>
    <t>病理科技师</t>
  </si>
  <si>
    <t>200155003001</t>
  </si>
  <si>
    <t>徐景慧</t>
  </si>
  <si>
    <t>170.9</t>
  </si>
  <si>
    <t>放射治疗技师</t>
  </si>
  <si>
    <t>200155004001</t>
  </si>
  <si>
    <t>王玟瑛</t>
  </si>
  <si>
    <t>141.6</t>
  </si>
  <si>
    <t>易诗梦</t>
  </si>
  <si>
    <t>医学检验</t>
  </si>
  <si>
    <t>200155006001</t>
  </si>
  <si>
    <t>汪爱莲</t>
  </si>
  <si>
    <t>127.2</t>
  </si>
  <si>
    <t>136.1</t>
  </si>
  <si>
    <t>魏群</t>
  </si>
  <si>
    <t>景德镇市疾病预防控制中心</t>
  </si>
  <si>
    <t>医学检验技师</t>
  </si>
  <si>
    <t>200155012001</t>
  </si>
  <si>
    <t>张铃玉</t>
  </si>
  <si>
    <t>172.6</t>
  </si>
  <si>
    <t>唐巧萌</t>
  </si>
  <si>
    <t>162.6</t>
  </si>
  <si>
    <t>毛丽</t>
  </si>
  <si>
    <t>157</t>
  </si>
  <si>
    <t>董睿璇</t>
  </si>
  <si>
    <t>155.5</t>
  </si>
  <si>
    <t>江志坚</t>
  </si>
  <si>
    <t>153.4</t>
  </si>
  <si>
    <t>乐平市后港镇卫生院</t>
  </si>
  <si>
    <t>中医医师</t>
  </si>
  <si>
    <t>200151109001</t>
  </si>
  <si>
    <t>华霞</t>
  </si>
  <si>
    <t>169.4</t>
  </si>
  <si>
    <t>190.4</t>
  </si>
  <si>
    <t>江小静</t>
  </si>
  <si>
    <t>177.1</t>
  </si>
  <si>
    <t>彭芳缘</t>
  </si>
  <si>
    <t>乐平市人民医院</t>
  </si>
  <si>
    <t>急诊科医生2</t>
  </si>
  <si>
    <t>200152101002</t>
  </si>
  <si>
    <t>高玉珍</t>
  </si>
  <si>
    <t>195.9</t>
  </si>
  <si>
    <t>199.5</t>
  </si>
  <si>
    <t>徐小炜</t>
  </si>
  <si>
    <t>200152101005</t>
  </si>
  <si>
    <t>王路路</t>
  </si>
  <si>
    <t>165.4</t>
  </si>
  <si>
    <t>177.3</t>
  </si>
  <si>
    <t>程明文</t>
  </si>
  <si>
    <t>口腔科医师</t>
  </si>
  <si>
    <t>200152101007</t>
  </si>
  <si>
    <t>洪浩楠</t>
  </si>
  <si>
    <t>153.2</t>
  </si>
  <si>
    <t>乐平市皮肤病防治所</t>
  </si>
  <si>
    <t>临床医师</t>
  </si>
  <si>
    <t>200152102001</t>
  </si>
  <si>
    <t>刘铁梅</t>
  </si>
  <si>
    <t>166.3</t>
  </si>
  <si>
    <t>彭声欢</t>
  </si>
  <si>
    <t>李国彬</t>
  </si>
  <si>
    <t>乐平市第二人民医院</t>
  </si>
  <si>
    <t>200152103001</t>
  </si>
  <si>
    <t>王佳慧</t>
  </si>
  <si>
    <t>184.4</t>
  </si>
  <si>
    <t>张钿钿</t>
  </si>
  <si>
    <t>王瑶平</t>
  </si>
  <si>
    <t>200152103002</t>
  </si>
  <si>
    <t>吕子文</t>
  </si>
  <si>
    <t>181.2</t>
  </si>
  <si>
    <t>夏仁柳</t>
  </si>
  <si>
    <t>吴伟佳</t>
  </si>
  <si>
    <t>乐平市接渡镇卫生院</t>
  </si>
  <si>
    <t>200152104001</t>
  </si>
  <si>
    <t>徐婕</t>
  </si>
  <si>
    <t>126.7</t>
  </si>
  <si>
    <t>162.7</t>
  </si>
  <si>
    <t>蔡昌文</t>
  </si>
  <si>
    <t>136.4</t>
  </si>
  <si>
    <t>黎琳枝</t>
  </si>
  <si>
    <t>200152104002</t>
  </si>
  <si>
    <t>鲍新泉</t>
  </si>
  <si>
    <t>145.9</t>
  </si>
  <si>
    <t>149.2</t>
  </si>
  <si>
    <t>马榕琪</t>
  </si>
  <si>
    <t>乐平市十里岗镇卫生院</t>
  </si>
  <si>
    <t>临床医生</t>
  </si>
  <si>
    <t>200152106001</t>
  </si>
  <si>
    <t>陈婕</t>
  </si>
  <si>
    <t>143.3</t>
  </si>
  <si>
    <t>161.7</t>
  </si>
  <si>
    <t>王志斌</t>
  </si>
  <si>
    <t>148.9</t>
  </si>
  <si>
    <t>胡炳江</t>
  </si>
  <si>
    <t>乐平市高家镇中心卫生院</t>
  </si>
  <si>
    <t>200152108001</t>
  </si>
  <si>
    <t>祝五芬</t>
  </si>
  <si>
    <t>160.4</t>
  </si>
  <si>
    <t>乐平市洪岩镇卫生院</t>
  </si>
  <si>
    <t>200152112001</t>
  </si>
  <si>
    <t>徐前龙</t>
  </si>
  <si>
    <t>147.1</t>
  </si>
  <si>
    <t>乐平市塔前镇中心卫生院</t>
  </si>
  <si>
    <t>药剂士</t>
  </si>
  <si>
    <t>200153105001</t>
  </si>
  <si>
    <t>周文婷</t>
  </si>
  <si>
    <t>151.9</t>
  </si>
  <si>
    <t>203.6</t>
  </si>
  <si>
    <t>王佳妹</t>
  </si>
  <si>
    <t>黄炳康</t>
  </si>
  <si>
    <t>200153108001</t>
  </si>
  <si>
    <t>高甜</t>
  </si>
  <si>
    <t>136.5</t>
  </si>
  <si>
    <t>159.5</t>
  </si>
  <si>
    <t>戴美辰</t>
  </si>
  <si>
    <t>149.8</t>
  </si>
  <si>
    <t>程嘉茹</t>
  </si>
  <si>
    <t>乐平市涌山镇卫生院</t>
  </si>
  <si>
    <t>200153110001</t>
  </si>
  <si>
    <t>方晓昕</t>
  </si>
  <si>
    <t>邵婷</t>
  </si>
  <si>
    <t>151.3</t>
  </si>
  <si>
    <t>药士</t>
  </si>
  <si>
    <t>200153112001</t>
  </si>
  <si>
    <t>戴智强</t>
  </si>
  <si>
    <t>王瑶</t>
  </si>
  <si>
    <t>158.1</t>
  </si>
  <si>
    <t>护士</t>
  </si>
  <si>
    <t>200154102001</t>
  </si>
  <si>
    <t>洪丽</t>
  </si>
  <si>
    <t>182.1</t>
  </si>
  <si>
    <t>189</t>
  </si>
  <si>
    <t>邹紫祎</t>
  </si>
  <si>
    <t>187.5</t>
  </si>
  <si>
    <t>徐金仁</t>
  </si>
  <si>
    <t>200154105001</t>
  </si>
  <si>
    <t>叶晓涵</t>
  </si>
  <si>
    <t>171.7</t>
  </si>
  <si>
    <t>176.1</t>
  </si>
  <si>
    <t>邓美珍</t>
  </si>
  <si>
    <t>175.4</t>
  </si>
  <si>
    <t>程文慧</t>
  </si>
  <si>
    <t>200154106001</t>
  </si>
  <si>
    <t>叶雅尘</t>
  </si>
  <si>
    <t>166.9</t>
  </si>
  <si>
    <t>169.1</t>
  </si>
  <si>
    <t>林鑫</t>
  </si>
  <si>
    <t>168.2</t>
  </si>
  <si>
    <t>刘琼</t>
  </si>
  <si>
    <t>200154110001</t>
  </si>
  <si>
    <t>占敏玲</t>
  </si>
  <si>
    <t>146.9</t>
  </si>
  <si>
    <t>155.6</t>
  </si>
  <si>
    <t>胡敏</t>
  </si>
  <si>
    <t>148.8</t>
  </si>
  <si>
    <t>罗娟</t>
  </si>
  <si>
    <t>乐平市浯口镇卫生院</t>
  </si>
  <si>
    <t>200154115001</t>
  </si>
  <si>
    <t>刘青霞</t>
  </si>
  <si>
    <t>183.9</t>
  </si>
  <si>
    <t>王霜霜</t>
  </si>
  <si>
    <t>汪双霞</t>
  </si>
  <si>
    <t>乐平市临港镇中心卫生院</t>
  </si>
  <si>
    <t>检验</t>
  </si>
  <si>
    <t>200155111001</t>
  </si>
  <si>
    <t>周丽丽</t>
  </si>
  <si>
    <t>147.7</t>
  </si>
  <si>
    <t>160</t>
  </si>
  <si>
    <t>吴青</t>
  </si>
  <si>
    <t>159.2</t>
  </si>
  <si>
    <t>徐国栋</t>
  </si>
  <si>
    <t>浮梁县人民医院</t>
  </si>
  <si>
    <t>中医科医生</t>
  </si>
  <si>
    <t>200151203001</t>
  </si>
  <si>
    <t>章玲凤</t>
  </si>
  <si>
    <t>153.9</t>
  </si>
  <si>
    <t>浮梁县妇幼保健院</t>
  </si>
  <si>
    <t xml:space="preserve">妇产科医生 </t>
  </si>
  <si>
    <t>200152202002</t>
  </si>
  <si>
    <t>朱健飞</t>
  </si>
  <si>
    <t>段乔玉</t>
  </si>
  <si>
    <t>170.8</t>
  </si>
  <si>
    <t>罗小琴</t>
  </si>
  <si>
    <t>麻醉科医生</t>
  </si>
  <si>
    <t>200152202003</t>
  </si>
  <si>
    <t>黄丹</t>
  </si>
  <si>
    <t>188.6</t>
  </si>
  <si>
    <t>浮梁县鹅湖人民医院</t>
  </si>
  <si>
    <t>外科医生</t>
  </si>
  <si>
    <t>200152204001</t>
  </si>
  <si>
    <t>金小华</t>
  </si>
  <si>
    <t>128.3</t>
  </si>
  <si>
    <t>浮梁县蛟潭人民医院</t>
  </si>
  <si>
    <t>药房药剂士</t>
  </si>
  <si>
    <t>200153206001</t>
  </si>
  <si>
    <t>赵梓微</t>
  </si>
  <si>
    <t>170</t>
  </si>
  <si>
    <t>郑秀雯</t>
  </si>
  <si>
    <t>164.3</t>
  </si>
  <si>
    <t>冯笑</t>
  </si>
  <si>
    <t>浮梁县浮梁镇卫生院</t>
  </si>
  <si>
    <t>200153208001</t>
  </si>
  <si>
    <t>华冬</t>
  </si>
  <si>
    <t>158</t>
  </si>
  <si>
    <t>202.9</t>
  </si>
  <si>
    <t>曹赛琴</t>
  </si>
  <si>
    <t>170.6</t>
  </si>
  <si>
    <t>余小云</t>
  </si>
  <si>
    <t>住院部护士</t>
  </si>
  <si>
    <t>200154204001</t>
  </si>
  <si>
    <t>叶优</t>
  </si>
  <si>
    <t>154.8</t>
  </si>
  <si>
    <t>171.8</t>
  </si>
  <si>
    <t>胡小桂</t>
  </si>
  <si>
    <t>163.9</t>
  </si>
  <si>
    <t>付梦迎</t>
  </si>
  <si>
    <t>检验科检验士</t>
  </si>
  <si>
    <t>200155202001</t>
  </si>
  <si>
    <t>桂雅婷</t>
  </si>
  <si>
    <t>141.9</t>
  </si>
  <si>
    <t>汪群彪</t>
  </si>
  <si>
    <t>135.2</t>
  </si>
  <si>
    <t>浮梁县寿安镇卫生院</t>
  </si>
  <si>
    <t>200155207001</t>
  </si>
  <si>
    <t>彭晨瑶</t>
  </si>
  <si>
    <t>149.1</t>
  </si>
  <si>
    <t>吴志凯</t>
  </si>
  <si>
    <t>148.2</t>
  </si>
  <si>
    <t>珠山区疾病预防控制中心</t>
  </si>
  <si>
    <t>传防科医生</t>
  </si>
  <si>
    <t>200152301001</t>
  </si>
  <si>
    <t>毛文婷</t>
  </si>
  <si>
    <t>183</t>
  </si>
  <si>
    <t>192.2</t>
  </si>
  <si>
    <t>聂欣婷</t>
  </si>
  <si>
    <t>183.8</t>
  </si>
  <si>
    <t>石乐甜</t>
  </si>
  <si>
    <t>珠山区新村街道社区卫生服务中心</t>
  </si>
  <si>
    <t>口腔医生</t>
  </si>
  <si>
    <t>200152303001</t>
  </si>
  <si>
    <t>彭敏</t>
  </si>
  <si>
    <t>180.9</t>
  </si>
  <si>
    <t>张海铢</t>
  </si>
  <si>
    <t>高喜赋</t>
  </si>
  <si>
    <t>检验科技士</t>
  </si>
  <si>
    <t>200155301001</t>
  </si>
  <si>
    <t>江晓亮</t>
  </si>
  <si>
    <t>195.8</t>
  </si>
  <si>
    <t>冯甜</t>
  </si>
  <si>
    <t>184</t>
  </si>
  <si>
    <t>黎敏</t>
  </si>
  <si>
    <t>珠山区妇幼保健计划生育服务中心</t>
  </si>
  <si>
    <t>影像</t>
  </si>
  <si>
    <t>200155302001</t>
  </si>
  <si>
    <t>黄建琳</t>
  </si>
  <si>
    <t>173.1</t>
  </si>
  <si>
    <t>179.7</t>
  </si>
  <si>
    <t>郑梦琦</t>
  </si>
  <si>
    <t>174.6</t>
  </si>
  <si>
    <t>李琳</t>
  </si>
  <si>
    <t>200155302002</t>
  </si>
  <si>
    <t>方晓容</t>
  </si>
  <si>
    <t>154.1</t>
  </si>
  <si>
    <t>170.5</t>
  </si>
  <si>
    <t>金燕平</t>
  </si>
  <si>
    <t>163.6</t>
  </si>
  <si>
    <t>施文倩</t>
  </si>
  <si>
    <t>昌江区丽阳镇卫生院</t>
  </si>
  <si>
    <t>200152401001</t>
  </si>
  <si>
    <t>徐悦</t>
  </si>
  <si>
    <t>171.4</t>
  </si>
  <si>
    <t>胡爱萍</t>
  </si>
  <si>
    <t>169.5</t>
  </si>
  <si>
    <t>占玉莹</t>
  </si>
  <si>
    <t>入围面试人员名单</t>
  </si>
  <si>
    <t>笔试成绩</t>
  </si>
  <si>
    <t>面试成绩</t>
  </si>
  <si>
    <t>总成绩</t>
  </si>
  <si>
    <t>原始
成绩</t>
  </si>
  <si>
    <t>折算后
成绩</t>
  </si>
  <si>
    <t>缺考</t>
  </si>
  <si>
    <t>景德镇市2021年度公开招聘卫生专业技术人员
专业面试成绩及总成绩汇总表（7月31日）</t>
    <phoneticPr fontId="14" type="noConversion"/>
  </si>
  <si>
    <t>因疫情防控要求，该职位面试后续开展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</si>
</sst>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6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黑体"/>
      <charset val="134"/>
    </font>
    <font>
      <sz val="10"/>
      <name val="Arial"/>
    </font>
    <font>
      <sz val="10"/>
      <name val="黑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</font>
    <font>
      <sz val="10"/>
      <color theme="1" tint="4.9989318521683403E-2"/>
      <name val="宋体"/>
      <charset val="134"/>
    </font>
    <font>
      <sz val="10"/>
      <color theme="1" tint="4.9989318521683403E-2"/>
      <name val="Arial"/>
    </font>
    <font>
      <sz val="10"/>
      <name val="Arial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4"/>
  <sheetViews>
    <sheetView tabSelected="1" topLeftCell="A200" workbookViewId="0">
      <selection activeCell="J212" sqref="J212:J214"/>
    </sheetView>
  </sheetViews>
  <sheetFormatPr defaultColWidth="9" defaultRowHeight="13.5" x14ac:dyDescent="0.15"/>
  <cols>
    <col min="1" max="1" width="10.5" customWidth="1"/>
    <col min="2" max="2" width="10" customWidth="1"/>
    <col min="3" max="3" width="11.875" customWidth="1"/>
    <col min="5" max="5" width="8.75" style="24" customWidth="1"/>
    <col min="6" max="10" width="7.625" style="24" customWidth="1"/>
  </cols>
  <sheetData>
    <row r="1" spans="1:10" ht="53.1" customHeight="1" x14ac:dyDescent="0.15">
      <c r="A1" s="28" t="s">
        <v>589</v>
      </c>
      <c r="B1" s="28"/>
      <c r="C1" s="28"/>
      <c r="D1" s="28"/>
      <c r="E1" s="28"/>
      <c r="F1" s="28"/>
      <c r="G1" s="29"/>
      <c r="H1" s="28"/>
      <c r="I1" s="28"/>
      <c r="J1" s="28"/>
    </row>
    <row r="2" spans="1:10" x14ac:dyDescent="0.15">
      <c r="A2" s="32" t="s">
        <v>0</v>
      </c>
      <c r="B2" s="32" t="s">
        <v>1</v>
      </c>
      <c r="C2" s="32" t="s">
        <v>2</v>
      </c>
      <c r="D2" s="32" t="s">
        <v>582</v>
      </c>
      <c r="E2" s="30" t="s">
        <v>583</v>
      </c>
      <c r="F2" s="30"/>
      <c r="G2" s="31" t="s">
        <v>584</v>
      </c>
      <c r="H2" s="30"/>
      <c r="I2" s="33" t="s">
        <v>585</v>
      </c>
      <c r="J2" s="32" t="s">
        <v>3</v>
      </c>
    </row>
    <row r="3" spans="1:10" ht="22.5" x14ac:dyDescent="0.15">
      <c r="A3" s="32"/>
      <c r="B3" s="32"/>
      <c r="C3" s="32"/>
      <c r="D3" s="32"/>
      <c r="E3" s="1" t="s">
        <v>586</v>
      </c>
      <c r="F3" s="1" t="s">
        <v>587</v>
      </c>
      <c r="G3" s="2" t="s">
        <v>586</v>
      </c>
      <c r="H3" s="1" t="s">
        <v>587</v>
      </c>
      <c r="I3" s="34"/>
      <c r="J3" s="35"/>
    </row>
    <row r="4" spans="1:10" ht="30" customHeight="1" x14ac:dyDescent="0.15">
      <c r="A4" s="8" t="s">
        <v>4</v>
      </c>
      <c r="B4" s="3" t="s">
        <v>5</v>
      </c>
      <c r="C4" s="4" t="s">
        <v>6</v>
      </c>
      <c r="D4" s="6" t="s">
        <v>7</v>
      </c>
      <c r="E4" s="6" t="s">
        <v>8</v>
      </c>
      <c r="F4" s="23">
        <f>E4*(60/300)</f>
        <v>36.200000000000003</v>
      </c>
      <c r="G4" s="23">
        <v>78</v>
      </c>
      <c r="H4" s="23">
        <f>G4*0.4</f>
        <v>31.200000000000003</v>
      </c>
      <c r="I4" s="23">
        <f>F4+H4</f>
        <v>67.400000000000006</v>
      </c>
      <c r="J4" s="23"/>
    </row>
    <row r="5" spans="1:10" ht="38.25" x14ac:dyDescent="0.15">
      <c r="A5" s="9" t="s">
        <v>9</v>
      </c>
      <c r="B5" s="9" t="s">
        <v>10</v>
      </c>
      <c r="C5" s="10" t="s">
        <v>11</v>
      </c>
      <c r="D5" s="11" t="s">
        <v>12</v>
      </c>
      <c r="E5" s="11" t="s">
        <v>14</v>
      </c>
      <c r="F5" s="23">
        <f t="shared" ref="F5:F68" si="0">E5*(60/300)</f>
        <v>38.42</v>
      </c>
      <c r="G5" s="23">
        <v>73.3</v>
      </c>
      <c r="H5" s="23">
        <f t="shared" ref="H5:H68" si="1">G5*0.4</f>
        <v>29.32</v>
      </c>
      <c r="I5" s="23">
        <f>F5+H5</f>
        <v>67.740000000000009</v>
      </c>
      <c r="J5" s="23"/>
    </row>
    <row r="6" spans="1:10" ht="38.25" x14ac:dyDescent="0.15">
      <c r="A6" s="3" t="s">
        <v>9</v>
      </c>
      <c r="B6" s="3" t="s">
        <v>10</v>
      </c>
      <c r="C6" s="4" t="s">
        <v>11</v>
      </c>
      <c r="D6" s="6" t="s">
        <v>15</v>
      </c>
      <c r="E6" s="6" t="s">
        <v>16</v>
      </c>
      <c r="F6" s="23">
        <f t="shared" si="0"/>
        <v>35.14</v>
      </c>
      <c r="G6" s="23">
        <v>80.400000000000006</v>
      </c>
      <c r="H6" s="23">
        <f t="shared" si="1"/>
        <v>32.160000000000004</v>
      </c>
      <c r="I6" s="23">
        <f t="shared" ref="I6:I68" si="2">F6+H6</f>
        <v>67.300000000000011</v>
      </c>
      <c r="J6" s="23"/>
    </row>
    <row r="7" spans="1:10" ht="38.25" x14ac:dyDescent="0.15">
      <c r="A7" s="3" t="s">
        <v>9</v>
      </c>
      <c r="B7" s="3" t="s">
        <v>10</v>
      </c>
      <c r="C7" s="4" t="s">
        <v>11</v>
      </c>
      <c r="D7" s="6" t="s">
        <v>17</v>
      </c>
      <c r="E7" s="6" t="s">
        <v>13</v>
      </c>
      <c r="F7" s="23">
        <f t="shared" si="0"/>
        <v>32.06</v>
      </c>
      <c r="G7" s="23">
        <v>77.8</v>
      </c>
      <c r="H7" s="23">
        <f t="shared" si="1"/>
        <v>31.12</v>
      </c>
      <c r="I7" s="23">
        <f t="shared" si="2"/>
        <v>63.180000000000007</v>
      </c>
      <c r="J7" s="23"/>
    </row>
    <row r="8" spans="1:10" ht="25.5" x14ac:dyDescent="0.15">
      <c r="A8" s="9" t="s">
        <v>18</v>
      </c>
      <c r="B8" s="9" t="s">
        <v>19</v>
      </c>
      <c r="C8" s="10" t="s">
        <v>20</v>
      </c>
      <c r="D8" s="11" t="s">
        <v>21</v>
      </c>
      <c r="E8" s="11" t="s">
        <v>22</v>
      </c>
      <c r="F8" s="23">
        <f t="shared" si="0"/>
        <v>38.520000000000003</v>
      </c>
      <c r="G8" s="23">
        <v>81</v>
      </c>
      <c r="H8" s="23">
        <f t="shared" si="1"/>
        <v>32.4</v>
      </c>
      <c r="I8" s="23">
        <f t="shared" si="2"/>
        <v>70.92</v>
      </c>
      <c r="J8" s="23"/>
    </row>
    <row r="9" spans="1:10" ht="25.5" x14ac:dyDescent="0.15">
      <c r="A9" s="3" t="s">
        <v>18</v>
      </c>
      <c r="B9" s="3" t="s">
        <v>19</v>
      </c>
      <c r="C9" s="4" t="s">
        <v>20</v>
      </c>
      <c r="D9" s="6" t="s">
        <v>23</v>
      </c>
      <c r="E9" s="6" t="s">
        <v>24</v>
      </c>
      <c r="F9" s="23">
        <f t="shared" si="0"/>
        <v>37.78</v>
      </c>
      <c r="G9" s="23">
        <v>81.7</v>
      </c>
      <c r="H9" s="23">
        <f t="shared" si="1"/>
        <v>32.68</v>
      </c>
      <c r="I9" s="23">
        <f t="shared" si="2"/>
        <v>70.460000000000008</v>
      </c>
      <c r="J9" s="23"/>
    </row>
    <row r="10" spans="1:10" ht="25.5" x14ac:dyDescent="0.15">
      <c r="A10" s="3" t="s">
        <v>18</v>
      </c>
      <c r="B10" s="3" t="s">
        <v>19</v>
      </c>
      <c r="C10" s="4" t="s">
        <v>20</v>
      </c>
      <c r="D10" s="6" t="s">
        <v>25</v>
      </c>
      <c r="E10" s="6" t="s">
        <v>26</v>
      </c>
      <c r="F10" s="23">
        <f t="shared" si="0"/>
        <v>36.1</v>
      </c>
      <c r="G10" s="23">
        <v>70</v>
      </c>
      <c r="H10" s="23">
        <f t="shared" si="1"/>
        <v>28</v>
      </c>
      <c r="I10" s="23">
        <f t="shared" si="2"/>
        <v>64.099999999999994</v>
      </c>
      <c r="J10" s="23"/>
    </row>
    <row r="11" spans="1:10" ht="25.5" x14ac:dyDescent="0.15">
      <c r="A11" s="9" t="s">
        <v>18</v>
      </c>
      <c r="B11" s="9" t="s">
        <v>27</v>
      </c>
      <c r="C11" s="10" t="s">
        <v>28</v>
      </c>
      <c r="D11" s="11" t="s">
        <v>29</v>
      </c>
      <c r="E11" s="11" t="s">
        <v>31</v>
      </c>
      <c r="F11" s="23">
        <f t="shared" si="0"/>
        <v>38.580000000000005</v>
      </c>
      <c r="G11" s="23">
        <v>76.599999999999994</v>
      </c>
      <c r="H11" s="23">
        <f t="shared" si="1"/>
        <v>30.64</v>
      </c>
      <c r="I11" s="23">
        <f t="shared" si="2"/>
        <v>69.22</v>
      </c>
      <c r="J11" s="23"/>
    </row>
    <row r="12" spans="1:10" ht="25.5" x14ac:dyDescent="0.15">
      <c r="A12" s="3" t="s">
        <v>18</v>
      </c>
      <c r="B12" s="3" t="s">
        <v>27</v>
      </c>
      <c r="C12" s="4" t="s">
        <v>28</v>
      </c>
      <c r="D12" s="6" t="s">
        <v>32</v>
      </c>
      <c r="E12" s="6" t="s">
        <v>30</v>
      </c>
      <c r="F12" s="23">
        <f t="shared" si="0"/>
        <v>36.380000000000003</v>
      </c>
      <c r="G12" s="23">
        <v>81.7</v>
      </c>
      <c r="H12" s="23">
        <f t="shared" si="1"/>
        <v>32.68</v>
      </c>
      <c r="I12" s="23">
        <f t="shared" si="2"/>
        <v>69.06</v>
      </c>
      <c r="J12" s="23"/>
    </row>
    <row r="13" spans="1:10" ht="25.5" x14ac:dyDescent="0.15">
      <c r="A13" s="9" t="s">
        <v>18</v>
      </c>
      <c r="B13" s="9" t="s">
        <v>33</v>
      </c>
      <c r="C13" s="10" t="s">
        <v>34</v>
      </c>
      <c r="D13" s="11" t="s">
        <v>35</v>
      </c>
      <c r="E13" s="11" t="s">
        <v>36</v>
      </c>
      <c r="F13" s="23">
        <f t="shared" si="0"/>
        <v>33.760000000000005</v>
      </c>
      <c r="G13" s="23">
        <v>80.400000000000006</v>
      </c>
      <c r="H13" s="23">
        <f t="shared" si="1"/>
        <v>32.160000000000004</v>
      </c>
      <c r="I13" s="23">
        <f t="shared" si="2"/>
        <v>65.920000000000016</v>
      </c>
      <c r="J13" s="23"/>
    </row>
    <row r="14" spans="1:10" ht="25.5" x14ac:dyDescent="0.15">
      <c r="A14" s="9" t="s">
        <v>337</v>
      </c>
      <c r="B14" s="9" t="s">
        <v>338</v>
      </c>
      <c r="C14" s="10" t="s">
        <v>339</v>
      </c>
      <c r="D14" s="11" t="s">
        <v>340</v>
      </c>
      <c r="E14" s="5" t="s">
        <v>342</v>
      </c>
      <c r="F14" s="23">
        <f t="shared" si="0"/>
        <v>38.080000000000005</v>
      </c>
      <c r="G14" s="23">
        <v>81.8</v>
      </c>
      <c r="H14" s="23">
        <f t="shared" si="1"/>
        <v>32.72</v>
      </c>
      <c r="I14" s="23">
        <f t="shared" si="2"/>
        <v>70.800000000000011</v>
      </c>
      <c r="J14" s="23"/>
    </row>
    <row r="15" spans="1:10" ht="25.5" x14ac:dyDescent="0.15">
      <c r="A15" s="3" t="s">
        <v>337</v>
      </c>
      <c r="B15" s="3" t="s">
        <v>338</v>
      </c>
      <c r="C15" s="4" t="s">
        <v>339</v>
      </c>
      <c r="D15" s="6" t="s">
        <v>343</v>
      </c>
      <c r="E15" s="12" t="s">
        <v>344</v>
      </c>
      <c r="F15" s="23">
        <f t="shared" si="0"/>
        <v>35.42</v>
      </c>
      <c r="G15" s="23">
        <v>70.2</v>
      </c>
      <c r="H15" s="23">
        <f t="shared" si="1"/>
        <v>28.080000000000002</v>
      </c>
      <c r="I15" s="23">
        <f t="shared" si="2"/>
        <v>63.5</v>
      </c>
      <c r="J15" s="23"/>
    </row>
    <row r="16" spans="1:10" ht="25.5" x14ac:dyDescent="0.15">
      <c r="A16" s="3" t="s">
        <v>337</v>
      </c>
      <c r="B16" s="3" t="s">
        <v>338</v>
      </c>
      <c r="C16" s="4" t="s">
        <v>339</v>
      </c>
      <c r="D16" s="6" t="s">
        <v>345</v>
      </c>
      <c r="E16" s="12" t="s">
        <v>341</v>
      </c>
      <c r="F16" s="23">
        <f t="shared" si="0"/>
        <v>33.880000000000003</v>
      </c>
      <c r="G16" s="23">
        <v>76</v>
      </c>
      <c r="H16" s="23">
        <f t="shared" si="1"/>
        <v>30.400000000000002</v>
      </c>
      <c r="I16" s="23">
        <f t="shared" si="2"/>
        <v>64.28</v>
      </c>
      <c r="J16" s="23"/>
    </row>
    <row r="17" spans="1:10" ht="25.5" x14ac:dyDescent="0.15">
      <c r="A17" s="3" t="s">
        <v>479</v>
      </c>
      <c r="B17" s="3" t="s">
        <v>480</v>
      </c>
      <c r="C17" s="4" t="s">
        <v>481</v>
      </c>
      <c r="D17" s="6" t="s">
        <v>482</v>
      </c>
      <c r="E17" s="12" t="s">
        <v>483</v>
      </c>
      <c r="F17" s="23">
        <f t="shared" si="0"/>
        <v>30.78</v>
      </c>
      <c r="G17" s="23">
        <v>72.400000000000006</v>
      </c>
      <c r="H17" s="23">
        <f t="shared" si="1"/>
        <v>28.960000000000004</v>
      </c>
      <c r="I17" s="23">
        <f t="shared" si="2"/>
        <v>59.740000000000009</v>
      </c>
      <c r="J17" s="23"/>
    </row>
    <row r="18" spans="1:10" ht="25.5" x14ac:dyDescent="0.15">
      <c r="A18" s="3" t="s">
        <v>4</v>
      </c>
      <c r="B18" s="3" t="s">
        <v>37</v>
      </c>
      <c r="C18" s="4" t="s">
        <v>38</v>
      </c>
      <c r="D18" s="6" t="s">
        <v>39</v>
      </c>
      <c r="E18" s="6" t="s">
        <v>40</v>
      </c>
      <c r="F18" s="23">
        <f t="shared" si="0"/>
        <v>32.56</v>
      </c>
      <c r="G18" s="23">
        <v>83.1</v>
      </c>
      <c r="H18" s="23">
        <f t="shared" si="1"/>
        <v>33.24</v>
      </c>
      <c r="I18" s="23">
        <f t="shared" si="2"/>
        <v>65.800000000000011</v>
      </c>
      <c r="J18" s="23"/>
    </row>
    <row r="19" spans="1:10" ht="25.5" x14ac:dyDescent="0.15">
      <c r="A19" s="9" t="s">
        <v>4</v>
      </c>
      <c r="B19" s="9" t="s">
        <v>41</v>
      </c>
      <c r="C19" s="10" t="s">
        <v>42</v>
      </c>
      <c r="D19" s="11" t="s">
        <v>43</v>
      </c>
      <c r="E19" s="11" t="s">
        <v>45</v>
      </c>
      <c r="F19" s="23">
        <f t="shared" si="0"/>
        <v>40.04</v>
      </c>
      <c r="G19" s="23">
        <v>84.62</v>
      </c>
      <c r="H19" s="23">
        <f t="shared" si="1"/>
        <v>33.848000000000006</v>
      </c>
      <c r="I19" s="23">
        <f t="shared" si="2"/>
        <v>73.888000000000005</v>
      </c>
      <c r="J19" s="23"/>
    </row>
    <row r="20" spans="1:10" ht="25.5" x14ac:dyDescent="0.15">
      <c r="A20" s="3" t="s">
        <v>4</v>
      </c>
      <c r="B20" s="3" t="s">
        <v>41</v>
      </c>
      <c r="C20" s="4" t="s">
        <v>42</v>
      </c>
      <c r="D20" s="6" t="s">
        <v>46</v>
      </c>
      <c r="E20" s="6" t="s">
        <v>44</v>
      </c>
      <c r="F20" s="23">
        <f t="shared" si="0"/>
        <v>38.04</v>
      </c>
      <c r="G20" s="23">
        <v>85.7</v>
      </c>
      <c r="H20" s="23">
        <f t="shared" si="1"/>
        <v>34.28</v>
      </c>
      <c r="I20" s="23">
        <f t="shared" si="2"/>
        <v>72.319999999999993</v>
      </c>
      <c r="J20" s="23"/>
    </row>
    <row r="21" spans="1:10" ht="25.5" x14ac:dyDescent="0.15">
      <c r="A21" s="9" t="s">
        <v>47</v>
      </c>
      <c r="B21" s="9" t="s">
        <v>48</v>
      </c>
      <c r="C21" s="10" t="s">
        <v>49</v>
      </c>
      <c r="D21" s="11" t="s">
        <v>50</v>
      </c>
      <c r="E21" s="11" t="s">
        <v>51</v>
      </c>
      <c r="F21" s="23">
        <f t="shared" si="0"/>
        <v>26.6</v>
      </c>
      <c r="G21" s="23">
        <v>82.74</v>
      </c>
      <c r="H21" s="23">
        <f t="shared" si="1"/>
        <v>33.095999999999997</v>
      </c>
      <c r="I21" s="23">
        <f t="shared" si="2"/>
        <v>59.695999999999998</v>
      </c>
      <c r="J21" s="23"/>
    </row>
    <row r="22" spans="1:10" ht="25.5" x14ac:dyDescent="0.15">
      <c r="A22" s="3" t="s">
        <v>52</v>
      </c>
      <c r="B22" s="3" t="s">
        <v>53</v>
      </c>
      <c r="C22" s="4" t="s">
        <v>54</v>
      </c>
      <c r="D22" s="6" t="s">
        <v>55</v>
      </c>
      <c r="E22" s="6" t="s">
        <v>57</v>
      </c>
      <c r="F22" s="23">
        <f t="shared" si="0"/>
        <v>35.020000000000003</v>
      </c>
      <c r="G22" s="23">
        <v>83.74</v>
      </c>
      <c r="H22" s="23">
        <f t="shared" si="1"/>
        <v>33.496000000000002</v>
      </c>
      <c r="I22" s="23">
        <f t="shared" si="2"/>
        <v>68.516000000000005</v>
      </c>
      <c r="J22" s="23"/>
    </row>
    <row r="23" spans="1:10" ht="25.5" x14ac:dyDescent="0.15">
      <c r="A23" s="9" t="s">
        <v>52</v>
      </c>
      <c r="B23" s="9" t="s">
        <v>58</v>
      </c>
      <c r="C23" s="10" t="s">
        <v>59</v>
      </c>
      <c r="D23" s="11" t="s">
        <v>60</v>
      </c>
      <c r="E23" s="11" t="s">
        <v>62</v>
      </c>
      <c r="F23" s="23">
        <f t="shared" si="0"/>
        <v>40.06</v>
      </c>
      <c r="G23" s="23">
        <v>83.2</v>
      </c>
      <c r="H23" s="23">
        <f t="shared" si="1"/>
        <v>33.28</v>
      </c>
      <c r="I23" s="23">
        <f t="shared" si="2"/>
        <v>73.34</v>
      </c>
      <c r="J23" s="23"/>
    </row>
    <row r="24" spans="1:10" ht="25.5" x14ac:dyDescent="0.15">
      <c r="A24" s="3" t="s">
        <v>52</v>
      </c>
      <c r="B24" s="3" t="s">
        <v>58</v>
      </c>
      <c r="C24" s="4" t="s">
        <v>59</v>
      </c>
      <c r="D24" s="6" t="s">
        <v>63</v>
      </c>
      <c r="E24" s="6" t="s">
        <v>61</v>
      </c>
      <c r="F24" s="23">
        <f t="shared" si="0"/>
        <v>36.980000000000004</v>
      </c>
      <c r="G24" s="23">
        <v>86.56</v>
      </c>
      <c r="H24" s="23">
        <f t="shared" si="1"/>
        <v>34.624000000000002</v>
      </c>
      <c r="I24" s="23">
        <f t="shared" si="2"/>
        <v>71.604000000000013</v>
      </c>
      <c r="J24" s="23"/>
    </row>
    <row r="25" spans="1:10" ht="25.5" x14ac:dyDescent="0.15">
      <c r="A25" s="3" t="s">
        <v>52</v>
      </c>
      <c r="B25" s="3" t="s">
        <v>64</v>
      </c>
      <c r="C25" s="4" t="s">
        <v>65</v>
      </c>
      <c r="D25" s="6" t="s">
        <v>66</v>
      </c>
      <c r="E25" s="6" t="s">
        <v>68</v>
      </c>
      <c r="F25" s="23">
        <f t="shared" si="0"/>
        <v>40.56</v>
      </c>
      <c r="G25" s="23">
        <v>79.44</v>
      </c>
      <c r="H25" s="23">
        <f t="shared" si="1"/>
        <v>31.776</v>
      </c>
      <c r="I25" s="23">
        <f t="shared" si="2"/>
        <v>72.335999999999999</v>
      </c>
      <c r="J25" s="23"/>
    </row>
    <row r="26" spans="1:10" ht="25.5" x14ac:dyDescent="0.15">
      <c r="A26" s="3" t="s">
        <v>52</v>
      </c>
      <c r="B26" s="3" t="s">
        <v>64</v>
      </c>
      <c r="C26" s="4" t="s">
        <v>65</v>
      </c>
      <c r="D26" s="6" t="s">
        <v>69</v>
      </c>
      <c r="E26" s="6" t="s">
        <v>70</v>
      </c>
      <c r="F26" s="23">
        <f t="shared" si="0"/>
        <v>34.72</v>
      </c>
      <c r="G26" s="23">
        <v>78.3</v>
      </c>
      <c r="H26" s="23">
        <f t="shared" si="1"/>
        <v>31.32</v>
      </c>
      <c r="I26" s="23">
        <f t="shared" si="2"/>
        <v>66.039999999999992</v>
      </c>
      <c r="J26" s="23"/>
    </row>
    <row r="27" spans="1:10" ht="24" x14ac:dyDescent="0.15">
      <c r="A27" s="13" t="s">
        <v>52</v>
      </c>
      <c r="B27" s="14" t="s">
        <v>71</v>
      </c>
      <c r="C27" s="15" t="s">
        <v>65</v>
      </c>
      <c r="D27" s="16" t="s">
        <v>72</v>
      </c>
      <c r="E27" s="6" t="s">
        <v>67</v>
      </c>
      <c r="F27" s="23">
        <f t="shared" si="0"/>
        <v>30.460000000000004</v>
      </c>
      <c r="G27" s="23">
        <v>0</v>
      </c>
      <c r="H27" s="23">
        <f t="shared" si="1"/>
        <v>0</v>
      </c>
      <c r="I27" s="23">
        <f t="shared" si="2"/>
        <v>30.460000000000004</v>
      </c>
      <c r="J27" s="23" t="s">
        <v>588</v>
      </c>
    </row>
    <row r="28" spans="1:10" ht="25.5" x14ac:dyDescent="0.15">
      <c r="A28" s="3" t="s">
        <v>52</v>
      </c>
      <c r="B28" s="3" t="s">
        <v>73</v>
      </c>
      <c r="C28" s="4" t="s">
        <v>74</v>
      </c>
      <c r="D28" s="6" t="s">
        <v>75</v>
      </c>
      <c r="E28" s="6" t="s">
        <v>76</v>
      </c>
      <c r="F28" s="23">
        <f t="shared" si="0"/>
        <v>37.619999999999997</v>
      </c>
      <c r="G28" s="23">
        <v>85.12</v>
      </c>
      <c r="H28" s="23">
        <f t="shared" si="1"/>
        <v>34.048000000000002</v>
      </c>
      <c r="I28" s="23">
        <f t="shared" si="2"/>
        <v>71.668000000000006</v>
      </c>
      <c r="J28" s="23"/>
    </row>
    <row r="29" spans="1:10" ht="25.5" x14ac:dyDescent="0.15">
      <c r="A29" s="3" t="s">
        <v>52</v>
      </c>
      <c r="B29" s="3" t="s">
        <v>73</v>
      </c>
      <c r="C29" s="4" t="s">
        <v>74</v>
      </c>
      <c r="D29" s="6" t="s">
        <v>77</v>
      </c>
      <c r="E29" s="6" t="s">
        <v>78</v>
      </c>
      <c r="F29" s="23">
        <f t="shared" si="0"/>
        <v>33.800000000000004</v>
      </c>
      <c r="G29" s="23">
        <v>81.2</v>
      </c>
      <c r="H29" s="23">
        <f t="shared" si="1"/>
        <v>32.480000000000004</v>
      </c>
      <c r="I29" s="23">
        <f t="shared" si="2"/>
        <v>66.28</v>
      </c>
      <c r="J29" s="23"/>
    </row>
    <row r="30" spans="1:10" ht="25.5" x14ac:dyDescent="0.15">
      <c r="A30" s="9" t="s">
        <v>52</v>
      </c>
      <c r="B30" s="9" t="s">
        <v>79</v>
      </c>
      <c r="C30" s="10" t="s">
        <v>80</v>
      </c>
      <c r="D30" s="11" t="s">
        <v>81</v>
      </c>
      <c r="E30" s="11" t="s">
        <v>83</v>
      </c>
      <c r="F30" s="23">
        <f t="shared" si="0"/>
        <v>39.580000000000005</v>
      </c>
      <c r="G30" s="23">
        <v>82.92</v>
      </c>
      <c r="H30" s="23">
        <f t="shared" si="1"/>
        <v>33.167999999999999</v>
      </c>
      <c r="I30" s="23">
        <f t="shared" si="2"/>
        <v>72.748000000000005</v>
      </c>
      <c r="J30" s="23"/>
    </row>
    <row r="31" spans="1:10" ht="25.5" x14ac:dyDescent="0.15">
      <c r="A31" s="3" t="s">
        <v>52</v>
      </c>
      <c r="B31" s="3" t="s">
        <v>79</v>
      </c>
      <c r="C31" s="4" t="s">
        <v>80</v>
      </c>
      <c r="D31" s="6" t="s">
        <v>84</v>
      </c>
      <c r="E31" s="6" t="s">
        <v>85</v>
      </c>
      <c r="F31" s="23">
        <f t="shared" si="0"/>
        <v>36.700000000000003</v>
      </c>
      <c r="G31" s="23">
        <v>82.72</v>
      </c>
      <c r="H31" s="23">
        <f t="shared" si="1"/>
        <v>33.088000000000001</v>
      </c>
      <c r="I31" s="23">
        <f t="shared" si="2"/>
        <v>69.788000000000011</v>
      </c>
      <c r="J31" s="23"/>
    </row>
    <row r="32" spans="1:10" ht="25.5" x14ac:dyDescent="0.15">
      <c r="A32" s="3" t="s">
        <v>52</v>
      </c>
      <c r="B32" s="3" t="s">
        <v>79</v>
      </c>
      <c r="C32" s="4" t="s">
        <v>80</v>
      </c>
      <c r="D32" s="6" t="s">
        <v>86</v>
      </c>
      <c r="E32" s="6" t="s">
        <v>82</v>
      </c>
      <c r="F32" s="23">
        <f t="shared" si="0"/>
        <v>35.96</v>
      </c>
      <c r="G32" s="23">
        <v>83.32</v>
      </c>
      <c r="H32" s="23">
        <f t="shared" si="1"/>
        <v>33.327999999999996</v>
      </c>
      <c r="I32" s="23">
        <f t="shared" si="2"/>
        <v>69.287999999999997</v>
      </c>
      <c r="J32" s="23"/>
    </row>
    <row r="33" spans="1:10" ht="25.5" x14ac:dyDescent="0.15">
      <c r="A33" s="9" t="s">
        <v>52</v>
      </c>
      <c r="B33" s="9" t="s">
        <v>33</v>
      </c>
      <c r="C33" s="10" t="s">
        <v>87</v>
      </c>
      <c r="D33" s="11" t="s">
        <v>88</v>
      </c>
      <c r="E33" s="11" t="s">
        <v>90</v>
      </c>
      <c r="F33" s="23">
        <f t="shared" si="0"/>
        <v>35.480000000000004</v>
      </c>
      <c r="G33" s="23">
        <v>83.5</v>
      </c>
      <c r="H33" s="23">
        <f t="shared" si="1"/>
        <v>33.4</v>
      </c>
      <c r="I33" s="23">
        <f t="shared" si="2"/>
        <v>68.88</v>
      </c>
      <c r="J33" s="23"/>
    </row>
    <row r="34" spans="1:10" ht="25.5" x14ac:dyDescent="0.15">
      <c r="A34" s="3" t="s">
        <v>52</v>
      </c>
      <c r="B34" s="3" t="s">
        <v>91</v>
      </c>
      <c r="C34" s="4" t="s">
        <v>92</v>
      </c>
      <c r="D34" s="6" t="s">
        <v>93</v>
      </c>
      <c r="E34" s="6" t="s">
        <v>94</v>
      </c>
      <c r="F34" s="23">
        <f t="shared" si="0"/>
        <v>35.160000000000004</v>
      </c>
      <c r="G34" s="23">
        <v>81.239999999999995</v>
      </c>
      <c r="H34" s="23">
        <f t="shared" si="1"/>
        <v>32.496000000000002</v>
      </c>
      <c r="I34" s="23">
        <f t="shared" si="2"/>
        <v>67.656000000000006</v>
      </c>
      <c r="J34" s="23"/>
    </row>
    <row r="35" spans="1:10" ht="25.5" x14ac:dyDescent="0.15">
      <c r="A35" s="3" t="s">
        <v>52</v>
      </c>
      <c r="B35" s="3" t="s">
        <v>95</v>
      </c>
      <c r="C35" s="4" t="s">
        <v>96</v>
      </c>
      <c r="D35" s="6" t="s">
        <v>97</v>
      </c>
      <c r="E35" s="6" t="s">
        <v>99</v>
      </c>
      <c r="F35" s="23">
        <f t="shared" si="0"/>
        <v>38.760000000000005</v>
      </c>
      <c r="G35" s="23">
        <v>0</v>
      </c>
      <c r="H35" s="23">
        <f t="shared" si="1"/>
        <v>0</v>
      </c>
      <c r="I35" s="23">
        <f t="shared" si="2"/>
        <v>38.760000000000005</v>
      </c>
      <c r="J35" s="23" t="s">
        <v>588</v>
      </c>
    </row>
    <row r="36" spans="1:10" ht="25.5" x14ac:dyDescent="0.15">
      <c r="A36" s="3" t="s">
        <v>52</v>
      </c>
      <c r="B36" s="3" t="s">
        <v>95</v>
      </c>
      <c r="C36" s="4" t="s">
        <v>96</v>
      </c>
      <c r="D36" s="6" t="s">
        <v>100</v>
      </c>
      <c r="E36" s="6" t="s">
        <v>98</v>
      </c>
      <c r="F36" s="23">
        <f t="shared" si="0"/>
        <v>31.22</v>
      </c>
      <c r="G36" s="23">
        <v>82.24</v>
      </c>
      <c r="H36" s="23">
        <f t="shared" si="1"/>
        <v>32.896000000000001</v>
      </c>
      <c r="I36" s="23">
        <f t="shared" si="2"/>
        <v>64.116</v>
      </c>
      <c r="J36" s="23"/>
    </row>
    <row r="37" spans="1:10" ht="25.5" x14ac:dyDescent="0.15">
      <c r="A37" s="3" t="s">
        <v>101</v>
      </c>
      <c r="B37" s="3" t="s">
        <v>102</v>
      </c>
      <c r="C37" s="4" t="s">
        <v>103</v>
      </c>
      <c r="D37" s="6" t="s">
        <v>104</v>
      </c>
      <c r="E37" s="6" t="s">
        <v>105</v>
      </c>
      <c r="F37" s="23">
        <f t="shared" si="0"/>
        <v>35.78</v>
      </c>
      <c r="G37" s="23">
        <v>83.4</v>
      </c>
      <c r="H37" s="23">
        <f t="shared" si="1"/>
        <v>33.360000000000007</v>
      </c>
      <c r="I37" s="23">
        <f t="shared" si="2"/>
        <v>69.140000000000015</v>
      </c>
      <c r="J37" s="23"/>
    </row>
    <row r="38" spans="1:10" ht="25.5" x14ac:dyDescent="0.15">
      <c r="A38" s="9" t="s">
        <v>101</v>
      </c>
      <c r="B38" s="9" t="s">
        <v>106</v>
      </c>
      <c r="C38" s="10" t="s">
        <v>107</v>
      </c>
      <c r="D38" s="11" t="s">
        <v>108</v>
      </c>
      <c r="E38" s="11" t="s">
        <v>109</v>
      </c>
      <c r="F38" s="23">
        <f t="shared" si="0"/>
        <v>31.580000000000002</v>
      </c>
      <c r="G38" s="23">
        <v>79.3</v>
      </c>
      <c r="H38" s="23">
        <f t="shared" si="1"/>
        <v>31.72</v>
      </c>
      <c r="I38" s="23">
        <f t="shared" si="2"/>
        <v>63.3</v>
      </c>
      <c r="J38" s="23"/>
    </row>
    <row r="39" spans="1:10" ht="25.5" x14ac:dyDescent="0.15">
      <c r="A39" s="9" t="s">
        <v>101</v>
      </c>
      <c r="B39" s="9" t="s">
        <v>110</v>
      </c>
      <c r="C39" s="10" t="s">
        <v>111</v>
      </c>
      <c r="D39" s="11" t="s">
        <v>112</v>
      </c>
      <c r="E39" s="11" t="s">
        <v>113</v>
      </c>
      <c r="F39" s="23">
        <f t="shared" si="0"/>
        <v>35.28</v>
      </c>
      <c r="G39" s="23">
        <v>79.08</v>
      </c>
      <c r="H39" s="23">
        <f t="shared" si="1"/>
        <v>31.632000000000001</v>
      </c>
      <c r="I39" s="23">
        <f t="shared" si="2"/>
        <v>66.912000000000006</v>
      </c>
      <c r="J39" s="23"/>
    </row>
    <row r="40" spans="1:10" ht="25.5" x14ac:dyDescent="0.15">
      <c r="A40" s="9" t="s">
        <v>101</v>
      </c>
      <c r="B40" s="9" t="s">
        <v>114</v>
      </c>
      <c r="C40" s="10" t="s">
        <v>115</v>
      </c>
      <c r="D40" s="11" t="s">
        <v>116</v>
      </c>
      <c r="E40" s="11" t="s">
        <v>13</v>
      </c>
      <c r="F40" s="23">
        <f t="shared" si="0"/>
        <v>32.06</v>
      </c>
      <c r="G40" s="23">
        <v>84.4</v>
      </c>
      <c r="H40" s="23">
        <f t="shared" si="1"/>
        <v>33.760000000000005</v>
      </c>
      <c r="I40" s="23">
        <f t="shared" si="2"/>
        <v>65.820000000000007</v>
      </c>
      <c r="J40" s="23"/>
    </row>
    <row r="41" spans="1:10" ht="25.5" x14ac:dyDescent="0.15">
      <c r="A41" s="3" t="s">
        <v>101</v>
      </c>
      <c r="B41" s="3" t="s">
        <v>114</v>
      </c>
      <c r="C41" s="4" t="s">
        <v>115</v>
      </c>
      <c r="D41" s="6" t="s">
        <v>117</v>
      </c>
      <c r="E41" s="6" t="s">
        <v>118</v>
      </c>
      <c r="F41" s="23">
        <f t="shared" si="0"/>
        <v>29.1</v>
      </c>
      <c r="G41" s="23">
        <v>80.8</v>
      </c>
      <c r="H41" s="23">
        <f t="shared" si="1"/>
        <v>32.32</v>
      </c>
      <c r="I41" s="23">
        <f t="shared" si="2"/>
        <v>61.42</v>
      </c>
      <c r="J41" s="23"/>
    </row>
    <row r="42" spans="1:10" ht="25.5" x14ac:dyDescent="0.15">
      <c r="A42" s="9" t="s">
        <v>101</v>
      </c>
      <c r="B42" s="9" t="s">
        <v>119</v>
      </c>
      <c r="C42" s="10" t="s">
        <v>120</v>
      </c>
      <c r="D42" s="11" t="s">
        <v>121</v>
      </c>
      <c r="E42" s="11" t="s">
        <v>123</v>
      </c>
      <c r="F42" s="23">
        <f t="shared" si="0"/>
        <v>38.460000000000008</v>
      </c>
      <c r="G42" s="23">
        <v>80.319999999999993</v>
      </c>
      <c r="H42" s="23">
        <f t="shared" si="1"/>
        <v>32.128</v>
      </c>
      <c r="I42" s="23">
        <f t="shared" si="2"/>
        <v>70.588000000000008</v>
      </c>
      <c r="J42" s="23"/>
    </row>
    <row r="43" spans="1:10" ht="25.5" x14ac:dyDescent="0.15">
      <c r="A43" s="3" t="s">
        <v>101</v>
      </c>
      <c r="B43" s="3" t="s">
        <v>119</v>
      </c>
      <c r="C43" s="4" t="s">
        <v>120</v>
      </c>
      <c r="D43" s="6" t="s">
        <v>124</v>
      </c>
      <c r="E43" s="6" t="s">
        <v>125</v>
      </c>
      <c r="F43" s="23">
        <f t="shared" si="0"/>
        <v>38.32</v>
      </c>
      <c r="G43" s="23">
        <v>84.94</v>
      </c>
      <c r="H43" s="23">
        <f t="shared" si="1"/>
        <v>33.975999999999999</v>
      </c>
      <c r="I43" s="23">
        <f t="shared" si="2"/>
        <v>72.295999999999992</v>
      </c>
      <c r="J43" s="23"/>
    </row>
    <row r="44" spans="1:10" ht="25.5" x14ac:dyDescent="0.15">
      <c r="A44" s="3" t="s">
        <v>101</v>
      </c>
      <c r="B44" s="3" t="s">
        <v>119</v>
      </c>
      <c r="C44" s="4" t="s">
        <v>120</v>
      </c>
      <c r="D44" s="6" t="s">
        <v>126</v>
      </c>
      <c r="E44" s="6" t="s">
        <v>122</v>
      </c>
      <c r="F44" s="23">
        <f t="shared" si="0"/>
        <v>37.700000000000003</v>
      </c>
      <c r="G44" s="23">
        <v>81.8</v>
      </c>
      <c r="H44" s="23">
        <f t="shared" si="1"/>
        <v>32.72</v>
      </c>
      <c r="I44" s="23">
        <f t="shared" si="2"/>
        <v>70.42</v>
      </c>
      <c r="J44" s="23"/>
    </row>
    <row r="45" spans="1:10" ht="25.5" x14ac:dyDescent="0.15">
      <c r="A45" s="9" t="s">
        <v>101</v>
      </c>
      <c r="B45" s="9" t="s">
        <v>127</v>
      </c>
      <c r="C45" s="10" t="s">
        <v>128</v>
      </c>
      <c r="D45" s="11" t="s">
        <v>129</v>
      </c>
      <c r="E45" s="11" t="s">
        <v>130</v>
      </c>
      <c r="F45" s="23">
        <f t="shared" si="0"/>
        <v>31.960000000000004</v>
      </c>
      <c r="G45" s="23">
        <v>77.900000000000006</v>
      </c>
      <c r="H45" s="23">
        <f t="shared" si="1"/>
        <v>31.160000000000004</v>
      </c>
      <c r="I45" s="23">
        <f t="shared" si="2"/>
        <v>63.120000000000005</v>
      </c>
      <c r="J45" s="23"/>
    </row>
    <row r="46" spans="1:10" ht="25.5" x14ac:dyDescent="0.15">
      <c r="A46" s="9" t="s">
        <v>101</v>
      </c>
      <c r="B46" s="9" t="s">
        <v>131</v>
      </c>
      <c r="C46" s="10" t="s">
        <v>132</v>
      </c>
      <c r="D46" s="11" t="s">
        <v>133</v>
      </c>
      <c r="E46" s="11" t="s">
        <v>135</v>
      </c>
      <c r="F46" s="23">
        <f t="shared" si="0"/>
        <v>38.06</v>
      </c>
      <c r="G46" s="23">
        <v>84.2</v>
      </c>
      <c r="H46" s="23">
        <f t="shared" si="1"/>
        <v>33.68</v>
      </c>
      <c r="I46" s="23">
        <f t="shared" si="2"/>
        <v>71.740000000000009</v>
      </c>
      <c r="J46" s="23"/>
    </row>
    <row r="47" spans="1:10" ht="25.5" x14ac:dyDescent="0.15">
      <c r="A47" s="3" t="s">
        <v>101</v>
      </c>
      <c r="B47" s="3" t="s">
        <v>131</v>
      </c>
      <c r="C47" s="4" t="s">
        <v>132</v>
      </c>
      <c r="D47" s="6" t="s">
        <v>136</v>
      </c>
      <c r="E47" s="6" t="s">
        <v>137</v>
      </c>
      <c r="F47" s="23">
        <f t="shared" si="0"/>
        <v>37</v>
      </c>
      <c r="G47" s="23">
        <v>78.5</v>
      </c>
      <c r="H47" s="23">
        <f t="shared" si="1"/>
        <v>31.400000000000002</v>
      </c>
      <c r="I47" s="23">
        <f t="shared" si="2"/>
        <v>68.400000000000006</v>
      </c>
      <c r="J47" s="23"/>
    </row>
    <row r="48" spans="1:10" ht="25.5" x14ac:dyDescent="0.15">
      <c r="A48" s="3" t="s">
        <v>101</v>
      </c>
      <c r="B48" s="3" t="s">
        <v>131</v>
      </c>
      <c r="C48" s="4" t="s">
        <v>132</v>
      </c>
      <c r="D48" s="6" t="s">
        <v>138</v>
      </c>
      <c r="E48" s="6" t="s">
        <v>134</v>
      </c>
      <c r="F48" s="23">
        <f t="shared" si="0"/>
        <v>32.380000000000003</v>
      </c>
      <c r="G48" s="23">
        <v>71</v>
      </c>
      <c r="H48" s="23">
        <f t="shared" si="1"/>
        <v>28.400000000000002</v>
      </c>
      <c r="I48" s="23">
        <f t="shared" si="2"/>
        <v>60.78</v>
      </c>
      <c r="J48" s="23"/>
    </row>
    <row r="49" spans="1:10" ht="25.5" x14ac:dyDescent="0.15">
      <c r="A49" s="9" t="s">
        <v>101</v>
      </c>
      <c r="B49" s="9" t="s">
        <v>139</v>
      </c>
      <c r="C49" s="10" t="s">
        <v>140</v>
      </c>
      <c r="D49" s="11" t="s">
        <v>141</v>
      </c>
      <c r="E49" s="11" t="s">
        <v>142</v>
      </c>
      <c r="F49" s="23">
        <f t="shared" si="0"/>
        <v>32.300000000000004</v>
      </c>
      <c r="G49" s="23">
        <v>0</v>
      </c>
      <c r="H49" s="23">
        <f t="shared" si="1"/>
        <v>0</v>
      </c>
      <c r="I49" s="23">
        <f t="shared" si="2"/>
        <v>32.300000000000004</v>
      </c>
      <c r="J49" s="23" t="s">
        <v>588</v>
      </c>
    </row>
    <row r="50" spans="1:10" ht="25.5" x14ac:dyDescent="0.15">
      <c r="A50" s="3" t="s">
        <v>101</v>
      </c>
      <c r="B50" s="3" t="s">
        <v>139</v>
      </c>
      <c r="C50" s="4" t="s">
        <v>140</v>
      </c>
      <c r="D50" s="6" t="s">
        <v>143</v>
      </c>
      <c r="E50" s="6" t="s">
        <v>144</v>
      </c>
      <c r="F50" s="23">
        <f t="shared" si="0"/>
        <v>29.8</v>
      </c>
      <c r="G50" s="23">
        <v>77.099999999999994</v>
      </c>
      <c r="H50" s="23">
        <f t="shared" si="1"/>
        <v>30.84</v>
      </c>
      <c r="I50" s="23">
        <f t="shared" si="2"/>
        <v>60.64</v>
      </c>
      <c r="J50" s="23"/>
    </row>
    <row r="51" spans="1:10" ht="25.5" x14ac:dyDescent="0.15">
      <c r="A51" s="9" t="s">
        <v>101</v>
      </c>
      <c r="B51" s="9" t="s">
        <v>145</v>
      </c>
      <c r="C51" s="10" t="s">
        <v>146</v>
      </c>
      <c r="D51" s="11" t="s">
        <v>147</v>
      </c>
      <c r="E51" s="11" t="s">
        <v>149</v>
      </c>
      <c r="F51" s="23">
        <f t="shared" si="0"/>
        <v>36.020000000000003</v>
      </c>
      <c r="G51" s="23">
        <v>77.2</v>
      </c>
      <c r="H51" s="23">
        <f t="shared" si="1"/>
        <v>30.880000000000003</v>
      </c>
      <c r="I51" s="23">
        <f t="shared" si="2"/>
        <v>66.900000000000006</v>
      </c>
      <c r="J51" s="23"/>
    </row>
    <row r="52" spans="1:10" ht="25.5" x14ac:dyDescent="0.15">
      <c r="A52" s="3" t="s">
        <v>101</v>
      </c>
      <c r="B52" s="3" t="s">
        <v>145</v>
      </c>
      <c r="C52" s="4" t="s">
        <v>146</v>
      </c>
      <c r="D52" s="6" t="s">
        <v>150</v>
      </c>
      <c r="E52" s="6" t="s">
        <v>151</v>
      </c>
      <c r="F52" s="23">
        <f t="shared" si="0"/>
        <v>35.5</v>
      </c>
      <c r="G52" s="23">
        <v>0</v>
      </c>
      <c r="H52" s="23">
        <f t="shared" si="1"/>
        <v>0</v>
      </c>
      <c r="I52" s="23">
        <f t="shared" si="2"/>
        <v>35.5</v>
      </c>
      <c r="J52" s="23" t="s">
        <v>588</v>
      </c>
    </row>
    <row r="53" spans="1:10" ht="25.5" x14ac:dyDescent="0.15">
      <c r="A53" s="3" t="s">
        <v>101</v>
      </c>
      <c r="B53" s="3" t="s">
        <v>145</v>
      </c>
      <c r="C53" s="4" t="s">
        <v>146</v>
      </c>
      <c r="D53" s="6" t="s">
        <v>152</v>
      </c>
      <c r="E53" s="6" t="s">
        <v>148</v>
      </c>
      <c r="F53" s="23">
        <f t="shared" si="0"/>
        <v>34.380000000000003</v>
      </c>
      <c r="G53" s="23">
        <v>88.1</v>
      </c>
      <c r="H53" s="23">
        <f t="shared" si="1"/>
        <v>35.24</v>
      </c>
      <c r="I53" s="23">
        <f t="shared" si="2"/>
        <v>69.62</v>
      </c>
      <c r="J53" s="23"/>
    </row>
    <row r="54" spans="1:10" ht="24" x14ac:dyDescent="0.15">
      <c r="A54" s="13" t="s">
        <v>153</v>
      </c>
      <c r="B54" s="13" t="s">
        <v>154</v>
      </c>
      <c r="C54" s="15" t="s">
        <v>155</v>
      </c>
      <c r="D54" s="16" t="s">
        <v>156</v>
      </c>
      <c r="E54" s="11" t="s">
        <v>158</v>
      </c>
      <c r="F54" s="23">
        <f t="shared" si="0"/>
        <v>38.94</v>
      </c>
      <c r="G54" s="23">
        <v>83.3</v>
      </c>
      <c r="H54" s="23">
        <f t="shared" si="1"/>
        <v>33.32</v>
      </c>
      <c r="I54" s="23">
        <f t="shared" si="2"/>
        <v>72.259999999999991</v>
      </c>
      <c r="J54" s="23"/>
    </row>
    <row r="55" spans="1:10" ht="25.5" x14ac:dyDescent="0.15">
      <c r="A55" s="3" t="s">
        <v>153</v>
      </c>
      <c r="B55" s="3" t="s">
        <v>154</v>
      </c>
      <c r="C55" s="4" t="s">
        <v>155</v>
      </c>
      <c r="D55" s="6" t="s">
        <v>159</v>
      </c>
      <c r="E55" s="6" t="s">
        <v>160</v>
      </c>
      <c r="F55" s="23">
        <f t="shared" si="0"/>
        <v>34.4</v>
      </c>
      <c r="G55" s="23">
        <v>79.7</v>
      </c>
      <c r="H55" s="23">
        <f t="shared" si="1"/>
        <v>31.880000000000003</v>
      </c>
      <c r="I55" s="23">
        <f t="shared" si="2"/>
        <v>66.28</v>
      </c>
      <c r="J55" s="23"/>
    </row>
    <row r="56" spans="1:10" ht="25.5" x14ac:dyDescent="0.15">
      <c r="A56" s="3" t="s">
        <v>153</v>
      </c>
      <c r="B56" s="3" t="s">
        <v>154</v>
      </c>
      <c r="C56" s="4" t="s">
        <v>155</v>
      </c>
      <c r="D56" s="6" t="s">
        <v>161</v>
      </c>
      <c r="E56" s="6" t="s">
        <v>162</v>
      </c>
      <c r="F56" s="23">
        <f t="shared" si="0"/>
        <v>33.700000000000003</v>
      </c>
      <c r="G56" s="23">
        <v>82.5</v>
      </c>
      <c r="H56" s="23">
        <f t="shared" si="1"/>
        <v>33</v>
      </c>
      <c r="I56" s="23">
        <f t="shared" si="2"/>
        <v>66.7</v>
      </c>
      <c r="J56" s="23"/>
    </row>
    <row r="57" spans="1:10" ht="25.5" x14ac:dyDescent="0.15">
      <c r="A57" s="3" t="s">
        <v>153</v>
      </c>
      <c r="B57" s="3" t="s">
        <v>154</v>
      </c>
      <c r="C57" s="4" t="s">
        <v>155</v>
      </c>
      <c r="D57" s="6" t="s">
        <v>163</v>
      </c>
      <c r="E57" s="6" t="s">
        <v>164</v>
      </c>
      <c r="F57" s="23">
        <f t="shared" si="0"/>
        <v>33.660000000000004</v>
      </c>
      <c r="G57" s="23">
        <v>73.400000000000006</v>
      </c>
      <c r="H57" s="23">
        <f t="shared" si="1"/>
        <v>29.360000000000003</v>
      </c>
      <c r="I57" s="23">
        <f t="shared" si="2"/>
        <v>63.02000000000001</v>
      </c>
      <c r="J57" s="23"/>
    </row>
    <row r="58" spans="1:10" ht="25.5" x14ac:dyDescent="0.15">
      <c r="A58" s="3" t="s">
        <v>153</v>
      </c>
      <c r="B58" s="3" t="s">
        <v>154</v>
      </c>
      <c r="C58" s="4" t="s">
        <v>155</v>
      </c>
      <c r="D58" s="6" t="s">
        <v>165</v>
      </c>
      <c r="E58" s="6" t="s">
        <v>166</v>
      </c>
      <c r="F58" s="23">
        <f t="shared" si="0"/>
        <v>32.9</v>
      </c>
      <c r="G58" s="23">
        <v>72.900000000000006</v>
      </c>
      <c r="H58" s="23">
        <f t="shared" si="1"/>
        <v>29.160000000000004</v>
      </c>
      <c r="I58" s="23">
        <f t="shared" si="2"/>
        <v>62.06</v>
      </c>
      <c r="J58" s="23"/>
    </row>
    <row r="59" spans="1:10" ht="25.5" x14ac:dyDescent="0.15">
      <c r="A59" s="3" t="s">
        <v>153</v>
      </c>
      <c r="B59" s="3" t="s">
        <v>154</v>
      </c>
      <c r="C59" s="4" t="s">
        <v>155</v>
      </c>
      <c r="D59" s="6" t="s">
        <v>167</v>
      </c>
      <c r="E59" s="6" t="s">
        <v>168</v>
      </c>
      <c r="F59" s="23">
        <f t="shared" si="0"/>
        <v>32.1</v>
      </c>
      <c r="G59" s="23">
        <v>0</v>
      </c>
      <c r="H59" s="23">
        <f t="shared" si="1"/>
        <v>0</v>
      </c>
      <c r="I59" s="23">
        <f t="shared" si="2"/>
        <v>32.1</v>
      </c>
      <c r="J59" s="23" t="s">
        <v>588</v>
      </c>
    </row>
    <row r="60" spans="1:10" ht="25.5" x14ac:dyDescent="0.15">
      <c r="A60" s="9" t="s">
        <v>153</v>
      </c>
      <c r="B60" s="9" t="s">
        <v>154</v>
      </c>
      <c r="C60" s="10" t="s">
        <v>155</v>
      </c>
      <c r="D60" s="11" t="s">
        <v>169</v>
      </c>
      <c r="E60" s="6" t="s">
        <v>157</v>
      </c>
      <c r="F60" s="23">
        <f t="shared" si="0"/>
        <v>28.560000000000002</v>
      </c>
      <c r="G60" s="23">
        <v>74.3</v>
      </c>
      <c r="H60" s="23">
        <f t="shared" si="1"/>
        <v>29.72</v>
      </c>
      <c r="I60" s="23">
        <f t="shared" si="2"/>
        <v>58.28</v>
      </c>
      <c r="J60" s="23"/>
    </row>
    <row r="61" spans="1:10" ht="25.5" x14ac:dyDescent="0.15">
      <c r="A61" s="9" t="s">
        <v>153</v>
      </c>
      <c r="B61" s="9" t="s">
        <v>119</v>
      </c>
      <c r="C61" s="10" t="s">
        <v>170</v>
      </c>
      <c r="D61" s="11" t="s">
        <v>171</v>
      </c>
      <c r="E61" s="11" t="s">
        <v>173</v>
      </c>
      <c r="F61" s="23">
        <f t="shared" si="0"/>
        <v>31.560000000000002</v>
      </c>
      <c r="G61" s="23">
        <v>0</v>
      </c>
      <c r="H61" s="23">
        <f t="shared" si="1"/>
        <v>0</v>
      </c>
      <c r="I61" s="23">
        <f t="shared" si="2"/>
        <v>31.560000000000002</v>
      </c>
      <c r="J61" s="23" t="s">
        <v>588</v>
      </c>
    </row>
    <row r="62" spans="1:10" ht="25.5" x14ac:dyDescent="0.15">
      <c r="A62" s="3" t="s">
        <v>153</v>
      </c>
      <c r="B62" s="3" t="s">
        <v>119</v>
      </c>
      <c r="C62" s="4" t="s">
        <v>170</v>
      </c>
      <c r="D62" s="6" t="s">
        <v>174</v>
      </c>
      <c r="E62" s="6" t="s">
        <v>175</v>
      </c>
      <c r="F62" s="23">
        <f t="shared" si="0"/>
        <v>30.6</v>
      </c>
      <c r="G62" s="23">
        <v>78.900000000000006</v>
      </c>
      <c r="H62" s="23">
        <f t="shared" si="1"/>
        <v>31.560000000000002</v>
      </c>
      <c r="I62" s="23">
        <f t="shared" si="2"/>
        <v>62.160000000000004</v>
      </c>
      <c r="J62" s="23"/>
    </row>
    <row r="63" spans="1:10" ht="25.5" x14ac:dyDescent="0.15">
      <c r="A63" s="3" t="s">
        <v>153</v>
      </c>
      <c r="B63" s="3" t="s">
        <v>119</v>
      </c>
      <c r="C63" s="4" t="s">
        <v>170</v>
      </c>
      <c r="D63" s="6" t="s">
        <v>176</v>
      </c>
      <c r="E63" s="6" t="s">
        <v>172</v>
      </c>
      <c r="F63" s="23">
        <f t="shared" si="0"/>
        <v>30.200000000000003</v>
      </c>
      <c r="G63" s="23">
        <v>70.3</v>
      </c>
      <c r="H63" s="23">
        <f t="shared" si="1"/>
        <v>28.12</v>
      </c>
      <c r="I63" s="23">
        <f t="shared" si="2"/>
        <v>58.320000000000007</v>
      </c>
      <c r="J63" s="23"/>
    </row>
    <row r="64" spans="1:10" ht="51" x14ac:dyDescent="0.15">
      <c r="A64" s="9" t="s">
        <v>177</v>
      </c>
      <c r="B64" s="9" t="s">
        <v>178</v>
      </c>
      <c r="C64" s="10" t="s">
        <v>179</v>
      </c>
      <c r="D64" s="11" t="s">
        <v>180</v>
      </c>
      <c r="E64" s="11" t="s">
        <v>182</v>
      </c>
      <c r="F64" s="23">
        <f t="shared" si="0"/>
        <v>43.6</v>
      </c>
      <c r="G64" s="23">
        <v>81.400000000000006</v>
      </c>
      <c r="H64" s="23">
        <f t="shared" si="1"/>
        <v>32.56</v>
      </c>
      <c r="I64" s="23">
        <f t="shared" si="2"/>
        <v>76.16</v>
      </c>
      <c r="J64" s="23"/>
    </row>
    <row r="65" spans="1:10" ht="51" x14ac:dyDescent="0.15">
      <c r="A65" s="3" t="s">
        <v>177</v>
      </c>
      <c r="B65" s="3" t="s">
        <v>178</v>
      </c>
      <c r="C65" s="4" t="s">
        <v>179</v>
      </c>
      <c r="D65" s="6" t="s">
        <v>183</v>
      </c>
      <c r="E65" s="6" t="s">
        <v>98</v>
      </c>
      <c r="F65" s="23">
        <f t="shared" si="0"/>
        <v>31.22</v>
      </c>
      <c r="G65" s="23">
        <v>82.4</v>
      </c>
      <c r="H65" s="23">
        <f t="shared" si="1"/>
        <v>32.96</v>
      </c>
      <c r="I65" s="23">
        <f t="shared" si="2"/>
        <v>64.180000000000007</v>
      </c>
      <c r="J65" s="23"/>
    </row>
    <row r="66" spans="1:10" ht="51" x14ac:dyDescent="0.15">
      <c r="A66" s="3" t="s">
        <v>177</v>
      </c>
      <c r="B66" s="3" t="s">
        <v>178</v>
      </c>
      <c r="C66" s="4" t="s">
        <v>179</v>
      </c>
      <c r="D66" s="6" t="s">
        <v>184</v>
      </c>
      <c r="E66" s="6" t="s">
        <v>185</v>
      </c>
      <c r="F66" s="23">
        <f t="shared" si="0"/>
        <v>30.580000000000002</v>
      </c>
      <c r="G66" s="23">
        <v>77.099999999999994</v>
      </c>
      <c r="H66" s="23">
        <f t="shared" si="1"/>
        <v>30.84</v>
      </c>
      <c r="I66" s="23">
        <f t="shared" si="2"/>
        <v>61.42</v>
      </c>
      <c r="J66" s="23"/>
    </row>
    <row r="67" spans="1:10" ht="51" x14ac:dyDescent="0.15">
      <c r="A67" s="3" t="s">
        <v>177</v>
      </c>
      <c r="B67" s="3" t="s">
        <v>178</v>
      </c>
      <c r="C67" s="4" t="s">
        <v>179</v>
      </c>
      <c r="D67" s="6" t="s">
        <v>186</v>
      </c>
      <c r="E67" s="6" t="s">
        <v>181</v>
      </c>
      <c r="F67" s="23">
        <f t="shared" si="0"/>
        <v>26.700000000000003</v>
      </c>
      <c r="G67" s="23">
        <v>70.7</v>
      </c>
      <c r="H67" s="23">
        <f t="shared" si="1"/>
        <v>28.28</v>
      </c>
      <c r="I67" s="23">
        <f t="shared" si="2"/>
        <v>54.980000000000004</v>
      </c>
      <c r="J67" s="23"/>
    </row>
    <row r="68" spans="1:10" ht="51" x14ac:dyDescent="0.15">
      <c r="A68" s="9" t="s">
        <v>177</v>
      </c>
      <c r="B68" s="9" t="s">
        <v>187</v>
      </c>
      <c r="C68" s="10" t="s">
        <v>188</v>
      </c>
      <c r="D68" s="11" t="s">
        <v>189</v>
      </c>
      <c r="E68" s="11" t="s">
        <v>190</v>
      </c>
      <c r="F68" s="23">
        <f t="shared" si="0"/>
        <v>32.6</v>
      </c>
      <c r="G68" s="23">
        <v>72.3</v>
      </c>
      <c r="H68" s="23">
        <f t="shared" si="1"/>
        <v>28.92</v>
      </c>
      <c r="I68" s="23">
        <f t="shared" si="2"/>
        <v>61.52</v>
      </c>
      <c r="J68" s="23"/>
    </row>
    <row r="69" spans="1:10" ht="51" x14ac:dyDescent="0.15">
      <c r="A69" s="3" t="s">
        <v>177</v>
      </c>
      <c r="B69" s="3" t="s">
        <v>187</v>
      </c>
      <c r="C69" s="4" t="s">
        <v>188</v>
      </c>
      <c r="D69" s="6" t="s">
        <v>191</v>
      </c>
      <c r="E69" s="6">
        <v>144.9</v>
      </c>
      <c r="F69" s="23">
        <f>E69*(60/300)</f>
        <v>28.980000000000004</v>
      </c>
      <c r="G69" s="23">
        <v>81.2</v>
      </c>
      <c r="H69" s="23">
        <f t="shared" ref="H69:H129" si="3">G69*0.4</f>
        <v>32.480000000000004</v>
      </c>
      <c r="I69" s="23">
        <f t="shared" ref="I69:I129" si="4">F69+H69</f>
        <v>61.460000000000008</v>
      </c>
      <c r="J69" s="23"/>
    </row>
    <row r="70" spans="1:10" ht="63.75" x14ac:dyDescent="0.15">
      <c r="A70" s="9" t="s">
        <v>192</v>
      </c>
      <c r="B70" s="9" t="s">
        <v>193</v>
      </c>
      <c r="C70" s="10" t="s">
        <v>194</v>
      </c>
      <c r="D70" s="11" t="s">
        <v>195</v>
      </c>
      <c r="E70" s="11" t="s">
        <v>197</v>
      </c>
      <c r="F70" s="23">
        <f t="shared" ref="F70:F129" si="5">E70*(60/300)</f>
        <v>36.94</v>
      </c>
      <c r="G70" s="23">
        <v>82.2</v>
      </c>
      <c r="H70" s="23">
        <f t="shared" si="3"/>
        <v>32.880000000000003</v>
      </c>
      <c r="I70" s="23">
        <f t="shared" si="4"/>
        <v>69.819999999999993</v>
      </c>
      <c r="J70" s="23"/>
    </row>
    <row r="71" spans="1:10" ht="63.75" x14ac:dyDescent="0.15">
      <c r="A71" s="3" t="s">
        <v>192</v>
      </c>
      <c r="B71" s="3" t="s">
        <v>193</v>
      </c>
      <c r="C71" s="4" t="s">
        <v>194</v>
      </c>
      <c r="D71" s="6" t="s">
        <v>198</v>
      </c>
      <c r="E71" s="6" t="s">
        <v>199</v>
      </c>
      <c r="F71" s="23">
        <f t="shared" si="5"/>
        <v>33.92</v>
      </c>
      <c r="G71" s="23">
        <v>80.3</v>
      </c>
      <c r="H71" s="23">
        <f t="shared" si="3"/>
        <v>32.119999999999997</v>
      </c>
      <c r="I71" s="23">
        <f t="shared" si="4"/>
        <v>66.039999999999992</v>
      </c>
      <c r="J71" s="23"/>
    </row>
    <row r="72" spans="1:10" ht="63.75" x14ac:dyDescent="0.15">
      <c r="A72" s="3" t="s">
        <v>192</v>
      </c>
      <c r="B72" s="3" t="s">
        <v>193</v>
      </c>
      <c r="C72" s="4" t="s">
        <v>194</v>
      </c>
      <c r="D72" s="6" t="s">
        <v>200</v>
      </c>
      <c r="E72" s="6" t="s">
        <v>196</v>
      </c>
      <c r="F72" s="23">
        <f t="shared" si="5"/>
        <v>33.5</v>
      </c>
      <c r="G72" s="23">
        <v>81.8</v>
      </c>
      <c r="H72" s="23">
        <f t="shared" si="3"/>
        <v>32.72</v>
      </c>
      <c r="I72" s="23">
        <f t="shared" si="4"/>
        <v>66.22</v>
      </c>
      <c r="J72" s="23"/>
    </row>
    <row r="73" spans="1:10" ht="38.25" x14ac:dyDescent="0.15">
      <c r="A73" s="3" t="s">
        <v>9</v>
      </c>
      <c r="B73" s="3" t="s">
        <v>204</v>
      </c>
      <c r="C73" s="4" t="s">
        <v>205</v>
      </c>
      <c r="D73" s="6" t="s">
        <v>206</v>
      </c>
      <c r="E73" s="6" t="s">
        <v>208</v>
      </c>
      <c r="F73" s="23">
        <f t="shared" si="5"/>
        <v>36.580000000000005</v>
      </c>
      <c r="G73" s="23">
        <v>83.1</v>
      </c>
      <c r="H73" s="23">
        <f t="shared" si="3"/>
        <v>33.24</v>
      </c>
      <c r="I73" s="23">
        <f t="shared" si="4"/>
        <v>69.820000000000007</v>
      </c>
      <c r="J73" s="23"/>
    </row>
    <row r="74" spans="1:10" ht="38.25" x14ac:dyDescent="0.15">
      <c r="A74" s="3" t="s">
        <v>9</v>
      </c>
      <c r="B74" s="3" t="s">
        <v>204</v>
      </c>
      <c r="C74" s="4" t="s">
        <v>205</v>
      </c>
      <c r="D74" s="6" t="s">
        <v>209</v>
      </c>
      <c r="E74" s="6" t="s">
        <v>207</v>
      </c>
      <c r="F74" s="23">
        <f t="shared" si="5"/>
        <v>36.520000000000003</v>
      </c>
      <c r="G74" s="23">
        <v>78.900000000000006</v>
      </c>
      <c r="H74" s="23">
        <f t="shared" si="3"/>
        <v>31.560000000000002</v>
      </c>
      <c r="I74" s="23">
        <f t="shared" si="4"/>
        <v>68.080000000000013</v>
      </c>
      <c r="J74" s="23"/>
    </row>
    <row r="75" spans="1:10" ht="38.25" x14ac:dyDescent="0.15">
      <c r="A75" s="3" t="s">
        <v>9</v>
      </c>
      <c r="B75" s="3" t="s">
        <v>210</v>
      </c>
      <c r="C75" s="4" t="s">
        <v>211</v>
      </c>
      <c r="D75" s="6" t="s">
        <v>212</v>
      </c>
      <c r="E75" s="6" t="s">
        <v>214</v>
      </c>
      <c r="F75" s="23">
        <f t="shared" si="5"/>
        <v>40.480000000000004</v>
      </c>
      <c r="G75" s="23">
        <v>80.959999999999994</v>
      </c>
      <c r="H75" s="23">
        <f t="shared" si="3"/>
        <v>32.384</v>
      </c>
      <c r="I75" s="23">
        <f t="shared" si="4"/>
        <v>72.864000000000004</v>
      </c>
      <c r="J75" s="23"/>
    </row>
    <row r="76" spans="1:10" ht="38.25" x14ac:dyDescent="0.15">
      <c r="A76" s="3" t="s">
        <v>9</v>
      </c>
      <c r="B76" s="3" t="s">
        <v>210</v>
      </c>
      <c r="C76" s="4" t="s">
        <v>211</v>
      </c>
      <c r="D76" s="6" t="s">
        <v>215</v>
      </c>
      <c r="E76" s="6" t="s">
        <v>213</v>
      </c>
      <c r="F76" s="23">
        <f t="shared" si="5"/>
        <v>37.339999999999996</v>
      </c>
      <c r="G76" s="23">
        <v>64.599999999999994</v>
      </c>
      <c r="H76" s="23">
        <f t="shared" si="3"/>
        <v>25.84</v>
      </c>
      <c r="I76" s="23">
        <f t="shared" si="4"/>
        <v>63.179999999999993</v>
      </c>
      <c r="J76" s="23"/>
    </row>
    <row r="77" spans="1:10" ht="38.25" x14ac:dyDescent="0.15">
      <c r="A77" s="9" t="s">
        <v>9</v>
      </c>
      <c r="B77" s="9" t="s">
        <v>216</v>
      </c>
      <c r="C77" s="10" t="s">
        <v>217</v>
      </c>
      <c r="D77" s="11" t="s">
        <v>218</v>
      </c>
      <c r="E77" s="11" t="s">
        <v>61</v>
      </c>
      <c r="F77" s="23">
        <f t="shared" si="5"/>
        <v>36.980000000000004</v>
      </c>
      <c r="G77" s="23">
        <v>0</v>
      </c>
      <c r="H77" s="23">
        <f t="shared" si="3"/>
        <v>0</v>
      </c>
      <c r="I77" s="23">
        <f t="shared" si="4"/>
        <v>36.980000000000004</v>
      </c>
      <c r="J77" s="23" t="s">
        <v>588</v>
      </c>
    </row>
    <row r="78" spans="1:10" ht="38.25" x14ac:dyDescent="0.15">
      <c r="A78" s="3" t="s">
        <v>9</v>
      </c>
      <c r="B78" s="3" t="s">
        <v>216</v>
      </c>
      <c r="C78" s="4" t="s">
        <v>217</v>
      </c>
      <c r="D78" s="6" t="s">
        <v>219</v>
      </c>
      <c r="E78" s="6" t="s">
        <v>144</v>
      </c>
      <c r="F78" s="23">
        <f t="shared" si="5"/>
        <v>29.8</v>
      </c>
      <c r="G78" s="23">
        <v>72.7</v>
      </c>
      <c r="H78" s="23">
        <f t="shared" si="3"/>
        <v>29.080000000000002</v>
      </c>
      <c r="I78" s="23">
        <f t="shared" si="4"/>
        <v>58.88</v>
      </c>
      <c r="J78" s="23"/>
    </row>
    <row r="79" spans="1:10" ht="25.5" x14ac:dyDescent="0.15">
      <c r="A79" s="9" t="s">
        <v>18</v>
      </c>
      <c r="B79" s="9" t="s">
        <v>220</v>
      </c>
      <c r="C79" s="10" t="s">
        <v>221</v>
      </c>
      <c r="D79" s="11" t="s">
        <v>222</v>
      </c>
      <c r="E79" s="11" t="s">
        <v>224</v>
      </c>
      <c r="F79" s="23">
        <f t="shared" si="5"/>
        <v>41.06</v>
      </c>
      <c r="G79" s="23">
        <v>77.5</v>
      </c>
      <c r="H79" s="23">
        <f t="shared" si="3"/>
        <v>31</v>
      </c>
      <c r="I79" s="23">
        <f t="shared" si="4"/>
        <v>72.06</v>
      </c>
      <c r="J79" s="23"/>
    </row>
    <row r="80" spans="1:10" ht="25.5" x14ac:dyDescent="0.15">
      <c r="A80" s="3" t="s">
        <v>18</v>
      </c>
      <c r="B80" s="3" t="s">
        <v>220</v>
      </c>
      <c r="C80" s="4" t="s">
        <v>221</v>
      </c>
      <c r="D80" s="6" t="s">
        <v>225</v>
      </c>
      <c r="E80" s="6" t="s">
        <v>99</v>
      </c>
      <c r="F80" s="23">
        <f t="shared" si="5"/>
        <v>38.760000000000005</v>
      </c>
      <c r="G80" s="23">
        <v>79.42</v>
      </c>
      <c r="H80" s="23">
        <f t="shared" si="3"/>
        <v>31.768000000000001</v>
      </c>
      <c r="I80" s="23">
        <f t="shared" si="4"/>
        <v>70.528000000000006</v>
      </c>
      <c r="J80" s="23"/>
    </row>
    <row r="81" spans="1:10" ht="25.5" x14ac:dyDescent="0.15">
      <c r="A81" s="3" t="s">
        <v>18</v>
      </c>
      <c r="B81" s="3" t="s">
        <v>220</v>
      </c>
      <c r="C81" s="4" t="s">
        <v>221</v>
      </c>
      <c r="D81" s="6" t="s">
        <v>226</v>
      </c>
      <c r="E81" s="6" t="s">
        <v>223</v>
      </c>
      <c r="F81" s="23">
        <f t="shared" si="5"/>
        <v>32.68</v>
      </c>
      <c r="G81" s="23">
        <v>77.2</v>
      </c>
      <c r="H81" s="23">
        <f t="shared" si="3"/>
        <v>30.880000000000003</v>
      </c>
      <c r="I81" s="23">
        <f t="shared" si="4"/>
        <v>63.56</v>
      </c>
      <c r="J81" s="23"/>
    </row>
    <row r="82" spans="1:10" ht="25.5" x14ac:dyDescent="0.15">
      <c r="A82" s="9" t="s">
        <v>18</v>
      </c>
      <c r="B82" s="9" t="s">
        <v>227</v>
      </c>
      <c r="C82" s="10" t="s">
        <v>228</v>
      </c>
      <c r="D82" s="11" t="s">
        <v>229</v>
      </c>
      <c r="E82" s="11" t="s">
        <v>231</v>
      </c>
      <c r="F82" s="23">
        <f t="shared" si="5"/>
        <v>37.4</v>
      </c>
      <c r="G82" s="23">
        <v>79.78</v>
      </c>
      <c r="H82" s="23">
        <f t="shared" si="3"/>
        <v>31.912000000000003</v>
      </c>
      <c r="I82" s="23">
        <f t="shared" si="4"/>
        <v>69.311999999999998</v>
      </c>
      <c r="J82" s="23"/>
    </row>
    <row r="83" spans="1:10" ht="25.5" x14ac:dyDescent="0.15">
      <c r="A83" s="3" t="s">
        <v>18</v>
      </c>
      <c r="B83" s="3" t="s">
        <v>227</v>
      </c>
      <c r="C83" s="4" t="s">
        <v>228</v>
      </c>
      <c r="D83" s="6" t="s">
        <v>232</v>
      </c>
      <c r="E83" s="6" t="s">
        <v>105</v>
      </c>
      <c r="F83" s="23">
        <f t="shared" si="5"/>
        <v>35.78</v>
      </c>
      <c r="G83" s="23">
        <v>82.6</v>
      </c>
      <c r="H83" s="23">
        <f t="shared" si="3"/>
        <v>33.04</v>
      </c>
      <c r="I83" s="23">
        <f t="shared" si="4"/>
        <v>68.819999999999993</v>
      </c>
      <c r="J83" s="23"/>
    </row>
    <row r="84" spans="1:10" ht="24" x14ac:dyDescent="0.15">
      <c r="A84" s="17" t="s">
        <v>18</v>
      </c>
      <c r="B84" s="9" t="s">
        <v>227</v>
      </c>
      <c r="C84" s="10" t="s">
        <v>228</v>
      </c>
      <c r="D84" s="11" t="s">
        <v>233</v>
      </c>
      <c r="E84" s="6" t="s">
        <v>230</v>
      </c>
      <c r="F84" s="23">
        <f t="shared" si="5"/>
        <v>33.119999999999997</v>
      </c>
      <c r="G84" s="23">
        <v>75.98</v>
      </c>
      <c r="H84" s="23">
        <f t="shared" si="3"/>
        <v>30.392000000000003</v>
      </c>
      <c r="I84" s="23">
        <f t="shared" si="4"/>
        <v>63.512</v>
      </c>
      <c r="J84" s="23"/>
    </row>
    <row r="85" spans="1:10" ht="25.5" x14ac:dyDescent="0.15">
      <c r="A85" s="9" t="s">
        <v>18</v>
      </c>
      <c r="B85" s="9" t="s">
        <v>119</v>
      </c>
      <c r="C85" s="10" t="s">
        <v>234</v>
      </c>
      <c r="D85" s="11" t="s">
        <v>235</v>
      </c>
      <c r="E85" s="11" t="s">
        <v>236</v>
      </c>
      <c r="F85" s="23">
        <f t="shared" si="5"/>
        <v>38.82</v>
      </c>
      <c r="G85" s="23">
        <v>77.72</v>
      </c>
      <c r="H85" s="23">
        <f t="shared" si="3"/>
        <v>31.088000000000001</v>
      </c>
      <c r="I85" s="23">
        <f t="shared" si="4"/>
        <v>69.908000000000001</v>
      </c>
      <c r="J85" s="23"/>
    </row>
    <row r="86" spans="1:10" ht="25.5" x14ac:dyDescent="0.15">
      <c r="A86" s="9" t="s">
        <v>237</v>
      </c>
      <c r="B86" s="9" t="s">
        <v>238</v>
      </c>
      <c r="C86" s="10" t="s">
        <v>239</v>
      </c>
      <c r="D86" s="11" t="s">
        <v>240</v>
      </c>
      <c r="E86" s="11" t="s">
        <v>242</v>
      </c>
      <c r="F86" s="23">
        <f t="shared" si="5"/>
        <v>37.020000000000003</v>
      </c>
      <c r="G86" s="23">
        <v>81.8</v>
      </c>
      <c r="H86" s="23">
        <f t="shared" si="3"/>
        <v>32.72</v>
      </c>
      <c r="I86" s="23">
        <f t="shared" si="4"/>
        <v>69.740000000000009</v>
      </c>
      <c r="J86" s="23"/>
    </row>
    <row r="87" spans="1:10" ht="25.5" x14ac:dyDescent="0.15">
      <c r="A87" s="3" t="s">
        <v>237</v>
      </c>
      <c r="B87" s="3" t="s">
        <v>238</v>
      </c>
      <c r="C87" s="4" t="s">
        <v>239</v>
      </c>
      <c r="D87" s="6" t="s">
        <v>243</v>
      </c>
      <c r="E87" s="6" t="s">
        <v>241</v>
      </c>
      <c r="F87" s="23">
        <f t="shared" si="5"/>
        <v>33.28</v>
      </c>
      <c r="G87" s="23">
        <v>77.5</v>
      </c>
      <c r="H87" s="23">
        <f t="shared" si="3"/>
        <v>31</v>
      </c>
      <c r="I87" s="23">
        <f t="shared" si="4"/>
        <v>64.28</v>
      </c>
      <c r="J87" s="23"/>
    </row>
    <row r="88" spans="1:10" ht="25.5" x14ac:dyDescent="0.15">
      <c r="A88" s="9" t="s">
        <v>237</v>
      </c>
      <c r="B88" s="18" t="s">
        <v>238</v>
      </c>
      <c r="C88" s="10" t="s">
        <v>239</v>
      </c>
      <c r="D88" s="11" t="s">
        <v>244</v>
      </c>
      <c r="E88" s="6" t="s">
        <v>56</v>
      </c>
      <c r="F88" s="23">
        <f t="shared" si="5"/>
        <v>31.54</v>
      </c>
      <c r="G88" s="23">
        <v>73.44</v>
      </c>
      <c r="H88" s="23">
        <f t="shared" si="3"/>
        <v>29.376000000000001</v>
      </c>
      <c r="I88" s="23">
        <f t="shared" si="4"/>
        <v>60.915999999999997</v>
      </c>
      <c r="J88" s="23"/>
    </row>
    <row r="89" spans="1:10" ht="25.5" x14ac:dyDescent="0.15">
      <c r="A89" s="3" t="s">
        <v>346</v>
      </c>
      <c r="B89" s="3" t="s">
        <v>347</v>
      </c>
      <c r="C89" s="4" t="s">
        <v>348</v>
      </c>
      <c r="D89" s="6" t="s">
        <v>349</v>
      </c>
      <c r="E89" s="6" t="s">
        <v>351</v>
      </c>
      <c r="F89" s="23">
        <f t="shared" si="5"/>
        <v>39.900000000000006</v>
      </c>
      <c r="G89" s="23">
        <v>76.16</v>
      </c>
      <c r="H89" s="23">
        <f t="shared" si="3"/>
        <v>30.463999999999999</v>
      </c>
      <c r="I89" s="23">
        <f t="shared" si="4"/>
        <v>70.364000000000004</v>
      </c>
      <c r="J89" s="23"/>
    </row>
    <row r="90" spans="1:10" ht="25.5" x14ac:dyDescent="0.15">
      <c r="A90" s="3" t="s">
        <v>346</v>
      </c>
      <c r="B90" s="3" t="s">
        <v>347</v>
      </c>
      <c r="C90" s="4" t="s">
        <v>348</v>
      </c>
      <c r="D90" s="6" t="s">
        <v>352</v>
      </c>
      <c r="E90" s="6" t="s">
        <v>350</v>
      </c>
      <c r="F90" s="23">
        <f t="shared" si="5"/>
        <v>39.180000000000007</v>
      </c>
      <c r="G90" s="23">
        <v>81.5</v>
      </c>
      <c r="H90" s="23">
        <f t="shared" si="3"/>
        <v>32.6</v>
      </c>
      <c r="I90" s="23">
        <f t="shared" si="4"/>
        <v>71.78</v>
      </c>
      <c r="J90" s="23"/>
    </row>
    <row r="91" spans="1:10" ht="25.5" x14ac:dyDescent="0.15">
      <c r="A91" s="9" t="s">
        <v>346</v>
      </c>
      <c r="B91" s="9" t="s">
        <v>33</v>
      </c>
      <c r="C91" s="10" t="s">
        <v>353</v>
      </c>
      <c r="D91" s="11" t="s">
        <v>354</v>
      </c>
      <c r="E91" s="11" t="s">
        <v>356</v>
      </c>
      <c r="F91" s="23">
        <f t="shared" si="5"/>
        <v>35.46</v>
      </c>
      <c r="G91" s="23">
        <v>78.040000000000006</v>
      </c>
      <c r="H91" s="23">
        <f t="shared" si="3"/>
        <v>31.216000000000005</v>
      </c>
      <c r="I91" s="23">
        <f t="shared" si="4"/>
        <v>66.676000000000002</v>
      </c>
      <c r="J91" s="23"/>
    </row>
    <row r="92" spans="1:10" ht="25.5" x14ac:dyDescent="0.15">
      <c r="A92" s="3" t="s">
        <v>346</v>
      </c>
      <c r="B92" s="3" t="s">
        <v>33</v>
      </c>
      <c r="C92" s="4" t="s">
        <v>353</v>
      </c>
      <c r="D92" s="6" t="s">
        <v>357</v>
      </c>
      <c r="E92" s="6" t="s">
        <v>355</v>
      </c>
      <c r="F92" s="23">
        <f t="shared" si="5"/>
        <v>33.080000000000005</v>
      </c>
      <c r="G92" s="23">
        <v>72.540000000000006</v>
      </c>
      <c r="H92" s="23">
        <f t="shared" si="3"/>
        <v>29.016000000000005</v>
      </c>
      <c r="I92" s="23">
        <f t="shared" si="4"/>
        <v>62.096000000000011</v>
      </c>
      <c r="J92" s="23"/>
    </row>
    <row r="93" spans="1:10" ht="25.5" x14ac:dyDescent="0.15">
      <c r="A93" s="3" t="s">
        <v>346</v>
      </c>
      <c r="B93" s="3" t="s">
        <v>358</v>
      </c>
      <c r="C93" s="4" t="s">
        <v>359</v>
      </c>
      <c r="D93" s="6" t="s">
        <v>360</v>
      </c>
      <c r="E93" s="6" t="s">
        <v>361</v>
      </c>
      <c r="F93" s="23">
        <f t="shared" si="5"/>
        <v>30.64</v>
      </c>
      <c r="G93" s="23">
        <v>80.400000000000006</v>
      </c>
      <c r="H93" s="23">
        <f t="shared" si="3"/>
        <v>32.160000000000004</v>
      </c>
      <c r="I93" s="23">
        <f t="shared" si="4"/>
        <v>62.800000000000004</v>
      </c>
      <c r="J93" s="23"/>
    </row>
    <row r="94" spans="1:10" ht="25.5" x14ac:dyDescent="0.15">
      <c r="A94" s="3" t="s">
        <v>362</v>
      </c>
      <c r="B94" s="3" t="s">
        <v>363</v>
      </c>
      <c r="C94" s="4" t="s">
        <v>364</v>
      </c>
      <c r="D94" s="6" t="s">
        <v>365</v>
      </c>
      <c r="E94" s="6">
        <v>176.2</v>
      </c>
      <c r="F94" s="23">
        <f t="shared" si="5"/>
        <v>35.24</v>
      </c>
      <c r="G94" s="23">
        <v>82.04</v>
      </c>
      <c r="H94" s="23">
        <f t="shared" si="3"/>
        <v>32.816000000000003</v>
      </c>
      <c r="I94" s="23">
        <f t="shared" si="4"/>
        <v>68.056000000000012</v>
      </c>
      <c r="J94" s="23"/>
    </row>
    <row r="95" spans="1:10" ht="25.5" x14ac:dyDescent="0.15">
      <c r="A95" s="3" t="s">
        <v>362</v>
      </c>
      <c r="B95" s="3" t="s">
        <v>363</v>
      </c>
      <c r="C95" s="4" t="s">
        <v>364</v>
      </c>
      <c r="D95" s="6" t="s">
        <v>367</v>
      </c>
      <c r="E95" s="6" t="s">
        <v>275</v>
      </c>
      <c r="F95" s="23">
        <f t="shared" si="5"/>
        <v>33.74</v>
      </c>
      <c r="G95" s="23">
        <v>84</v>
      </c>
      <c r="H95" s="23">
        <f t="shared" si="3"/>
        <v>33.6</v>
      </c>
      <c r="I95" s="23">
        <f t="shared" si="4"/>
        <v>67.34</v>
      </c>
      <c r="J95" s="23"/>
    </row>
    <row r="96" spans="1:10" ht="24" x14ac:dyDescent="0.15">
      <c r="A96" s="19" t="s">
        <v>362</v>
      </c>
      <c r="B96" s="19" t="s">
        <v>363</v>
      </c>
      <c r="C96" s="20" t="s">
        <v>364</v>
      </c>
      <c r="D96" s="21" t="s">
        <v>368</v>
      </c>
      <c r="E96" s="6" t="s">
        <v>366</v>
      </c>
      <c r="F96" s="23">
        <f t="shared" si="5"/>
        <v>33.260000000000005</v>
      </c>
      <c r="G96" s="23">
        <v>76.98</v>
      </c>
      <c r="H96" s="23">
        <f t="shared" si="3"/>
        <v>30.792000000000002</v>
      </c>
      <c r="I96" s="23">
        <f t="shared" si="4"/>
        <v>64.052000000000007</v>
      </c>
      <c r="J96" s="23"/>
    </row>
    <row r="97" spans="1:10" ht="25.5" x14ac:dyDescent="0.15">
      <c r="A97" s="9" t="s">
        <v>393</v>
      </c>
      <c r="B97" s="9" t="s">
        <v>394</v>
      </c>
      <c r="C97" s="10" t="s">
        <v>395</v>
      </c>
      <c r="D97" s="11" t="s">
        <v>396</v>
      </c>
      <c r="E97" s="11" t="s">
        <v>398</v>
      </c>
      <c r="F97" s="23">
        <f t="shared" si="5"/>
        <v>32.339999999999996</v>
      </c>
      <c r="G97" s="23">
        <v>74.66</v>
      </c>
      <c r="H97" s="23">
        <f t="shared" si="3"/>
        <v>29.864000000000001</v>
      </c>
      <c r="I97" s="23">
        <f t="shared" si="4"/>
        <v>62.203999999999994</v>
      </c>
      <c r="J97" s="23"/>
    </row>
    <row r="98" spans="1:10" ht="25.5" x14ac:dyDescent="0.15">
      <c r="A98" s="3" t="s">
        <v>393</v>
      </c>
      <c r="B98" s="3" t="s">
        <v>394</v>
      </c>
      <c r="C98" s="4" t="s">
        <v>395</v>
      </c>
      <c r="D98" s="6" t="s">
        <v>399</v>
      </c>
      <c r="E98" s="6" t="s">
        <v>400</v>
      </c>
      <c r="F98" s="23">
        <f t="shared" si="5"/>
        <v>29.78</v>
      </c>
      <c r="G98" s="23">
        <v>76.900000000000006</v>
      </c>
      <c r="H98" s="23">
        <f t="shared" si="3"/>
        <v>30.760000000000005</v>
      </c>
      <c r="I98" s="23">
        <f t="shared" si="4"/>
        <v>60.540000000000006</v>
      </c>
      <c r="J98" s="23"/>
    </row>
    <row r="99" spans="1:10" ht="25.5" x14ac:dyDescent="0.15">
      <c r="A99" s="3" t="s">
        <v>393</v>
      </c>
      <c r="B99" s="3" t="s">
        <v>394</v>
      </c>
      <c r="C99" s="4" t="s">
        <v>395</v>
      </c>
      <c r="D99" s="6" t="s">
        <v>401</v>
      </c>
      <c r="E99" s="6" t="s">
        <v>397</v>
      </c>
      <c r="F99" s="23">
        <f t="shared" si="5"/>
        <v>28.660000000000004</v>
      </c>
      <c r="G99" s="23">
        <v>0</v>
      </c>
      <c r="H99" s="23">
        <f t="shared" si="3"/>
        <v>0</v>
      </c>
      <c r="I99" s="23">
        <f t="shared" si="4"/>
        <v>28.660000000000004</v>
      </c>
      <c r="J99" s="23" t="s">
        <v>588</v>
      </c>
    </row>
    <row r="100" spans="1:10" ht="25.5" x14ac:dyDescent="0.15">
      <c r="A100" s="9" t="s">
        <v>369</v>
      </c>
      <c r="B100" s="9" t="s">
        <v>363</v>
      </c>
      <c r="C100" s="10" t="s">
        <v>370</v>
      </c>
      <c r="D100" s="11" t="s">
        <v>371</v>
      </c>
      <c r="E100" s="11" t="s">
        <v>372</v>
      </c>
      <c r="F100" s="23">
        <f t="shared" si="5"/>
        <v>36.880000000000003</v>
      </c>
      <c r="G100" s="23">
        <v>79.239999999999995</v>
      </c>
      <c r="H100" s="23">
        <f t="shared" si="3"/>
        <v>31.695999999999998</v>
      </c>
      <c r="I100" s="23">
        <f t="shared" si="4"/>
        <v>68.575999999999993</v>
      </c>
      <c r="J100" s="23"/>
    </row>
    <row r="101" spans="1:10" ht="25.5" x14ac:dyDescent="0.15">
      <c r="A101" s="3" t="s">
        <v>369</v>
      </c>
      <c r="B101" s="3" t="s">
        <v>363</v>
      </c>
      <c r="C101" s="4" t="s">
        <v>370</v>
      </c>
      <c r="D101" s="6" t="s">
        <v>373</v>
      </c>
      <c r="E101" s="6" t="s">
        <v>356</v>
      </c>
      <c r="F101" s="23">
        <f t="shared" si="5"/>
        <v>35.46</v>
      </c>
      <c r="G101" s="23">
        <v>74.28</v>
      </c>
      <c r="H101" s="23">
        <f t="shared" si="3"/>
        <v>29.712000000000003</v>
      </c>
      <c r="I101" s="23">
        <f t="shared" si="4"/>
        <v>65.171999999999997</v>
      </c>
      <c r="J101" s="23"/>
    </row>
    <row r="102" spans="1:10" ht="25.5" x14ac:dyDescent="0.15">
      <c r="A102" s="3" t="s">
        <v>369</v>
      </c>
      <c r="B102" s="3" t="s">
        <v>363</v>
      </c>
      <c r="C102" s="4" t="s">
        <v>370</v>
      </c>
      <c r="D102" s="6" t="s">
        <v>374</v>
      </c>
      <c r="E102" s="6" t="s">
        <v>109</v>
      </c>
      <c r="F102" s="23">
        <f t="shared" si="5"/>
        <v>31.580000000000002</v>
      </c>
      <c r="G102" s="23">
        <v>71.8</v>
      </c>
      <c r="H102" s="23">
        <f t="shared" si="3"/>
        <v>28.72</v>
      </c>
      <c r="I102" s="23">
        <f t="shared" si="4"/>
        <v>60.3</v>
      </c>
      <c r="J102" s="23"/>
    </row>
    <row r="103" spans="1:10" ht="25.5" x14ac:dyDescent="0.15">
      <c r="A103" s="9" t="s">
        <v>369</v>
      </c>
      <c r="B103" s="9" t="s">
        <v>363</v>
      </c>
      <c r="C103" s="10" t="s">
        <v>375</v>
      </c>
      <c r="D103" s="11" t="s">
        <v>376</v>
      </c>
      <c r="E103" s="11" t="s">
        <v>377</v>
      </c>
      <c r="F103" s="23">
        <f t="shared" si="5"/>
        <v>36.24</v>
      </c>
      <c r="G103" s="23">
        <v>72.78</v>
      </c>
      <c r="H103" s="23">
        <f t="shared" si="3"/>
        <v>29.112000000000002</v>
      </c>
      <c r="I103" s="23">
        <f t="shared" si="4"/>
        <v>65.352000000000004</v>
      </c>
      <c r="J103" s="23"/>
    </row>
    <row r="104" spans="1:10" ht="25.5" x14ac:dyDescent="0.15">
      <c r="A104" s="3" t="s">
        <v>369</v>
      </c>
      <c r="B104" s="3" t="s">
        <v>363</v>
      </c>
      <c r="C104" s="4" t="s">
        <v>375</v>
      </c>
      <c r="D104" s="6" t="s">
        <v>378</v>
      </c>
      <c r="E104" s="6" t="s">
        <v>298</v>
      </c>
      <c r="F104" s="23">
        <f t="shared" si="5"/>
        <v>35.44</v>
      </c>
      <c r="G104" s="23">
        <v>81</v>
      </c>
      <c r="H104" s="23">
        <f t="shared" si="3"/>
        <v>32.4</v>
      </c>
      <c r="I104" s="23">
        <f t="shared" si="4"/>
        <v>67.84</v>
      </c>
      <c r="J104" s="23"/>
    </row>
    <row r="105" spans="1:10" ht="25.5" x14ac:dyDescent="0.15">
      <c r="A105" s="3" t="s">
        <v>369</v>
      </c>
      <c r="B105" s="3" t="s">
        <v>363</v>
      </c>
      <c r="C105" s="4" t="s">
        <v>375</v>
      </c>
      <c r="D105" s="6" t="s">
        <v>379</v>
      </c>
      <c r="E105" s="6" t="s">
        <v>298</v>
      </c>
      <c r="F105" s="23">
        <f t="shared" si="5"/>
        <v>35.44</v>
      </c>
      <c r="G105" s="23">
        <v>0</v>
      </c>
      <c r="H105" s="23">
        <f t="shared" si="3"/>
        <v>0</v>
      </c>
      <c r="I105" s="23">
        <f t="shared" si="4"/>
        <v>35.44</v>
      </c>
      <c r="J105" s="23" t="s">
        <v>588</v>
      </c>
    </row>
    <row r="106" spans="1:10" ht="25.5" x14ac:dyDescent="0.15">
      <c r="A106" s="9" t="s">
        <v>380</v>
      </c>
      <c r="B106" s="9" t="s">
        <v>363</v>
      </c>
      <c r="C106" s="10" t="s">
        <v>381</v>
      </c>
      <c r="D106" s="11" t="s">
        <v>382</v>
      </c>
      <c r="E106" s="6" t="s">
        <v>384</v>
      </c>
      <c r="F106" s="23">
        <f t="shared" si="5"/>
        <v>32.54</v>
      </c>
      <c r="G106" s="23">
        <v>80.22</v>
      </c>
      <c r="H106" s="23">
        <f t="shared" si="3"/>
        <v>32.088000000000001</v>
      </c>
      <c r="I106" s="23">
        <f t="shared" si="4"/>
        <v>64.628</v>
      </c>
      <c r="J106" s="23"/>
    </row>
    <row r="107" spans="1:10" ht="25.5" x14ac:dyDescent="0.15">
      <c r="A107" s="3" t="s">
        <v>380</v>
      </c>
      <c r="B107" s="3" t="s">
        <v>363</v>
      </c>
      <c r="C107" s="4" t="s">
        <v>381</v>
      </c>
      <c r="D107" s="6" t="s">
        <v>385</v>
      </c>
      <c r="E107" s="6" t="s">
        <v>386</v>
      </c>
      <c r="F107" s="23">
        <f t="shared" si="5"/>
        <v>27.28</v>
      </c>
      <c r="G107" s="23">
        <v>80.599999999999994</v>
      </c>
      <c r="H107" s="23">
        <f t="shared" si="3"/>
        <v>32.24</v>
      </c>
      <c r="I107" s="23">
        <f t="shared" si="4"/>
        <v>59.52</v>
      </c>
      <c r="J107" s="23"/>
    </row>
    <row r="108" spans="1:10" ht="25.5" x14ac:dyDescent="0.15">
      <c r="A108" s="3" t="s">
        <v>380</v>
      </c>
      <c r="B108" s="3" t="s">
        <v>363</v>
      </c>
      <c r="C108" s="4" t="s">
        <v>381</v>
      </c>
      <c r="D108" s="6" t="s">
        <v>387</v>
      </c>
      <c r="E108" s="6" t="s">
        <v>383</v>
      </c>
      <c r="F108" s="23">
        <f t="shared" si="5"/>
        <v>25.340000000000003</v>
      </c>
      <c r="G108" s="23">
        <v>81.180000000000007</v>
      </c>
      <c r="H108" s="23">
        <f t="shared" si="3"/>
        <v>32.472000000000001</v>
      </c>
      <c r="I108" s="23">
        <f t="shared" si="4"/>
        <v>57.812000000000005</v>
      </c>
      <c r="J108" s="23"/>
    </row>
    <row r="109" spans="1:10" ht="25.5" x14ac:dyDescent="0.15">
      <c r="A109" s="9" t="s">
        <v>380</v>
      </c>
      <c r="B109" s="9" t="s">
        <v>363</v>
      </c>
      <c r="C109" s="10" t="s">
        <v>388</v>
      </c>
      <c r="D109" s="11" t="s">
        <v>389</v>
      </c>
      <c r="E109" s="11" t="s">
        <v>391</v>
      </c>
      <c r="F109" s="23">
        <f t="shared" si="5"/>
        <v>29.84</v>
      </c>
      <c r="G109" s="23">
        <v>77.22</v>
      </c>
      <c r="H109" s="23">
        <f t="shared" si="3"/>
        <v>30.888000000000002</v>
      </c>
      <c r="I109" s="23">
        <f t="shared" si="4"/>
        <v>60.728000000000002</v>
      </c>
      <c r="J109" s="23"/>
    </row>
    <row r="110" spans="1:10" ht="25.5" x14ac:dyDescent="0.15">
      <c r="A110" s="3" t="s">
        <v>380</v>
      </c>
      <c r="B110" s="3" t="s">
        <v>363</v>
      </c>
      <c r="C110" s="4" t="s">
        <v>388</v>
      </c>
      <c r="D110" s="6" t="s">
        <v>392</v>
      </c>
      <c r="E110" s="6" t="s">
        <v>390</v>
      </c>
      <c r="F110" s="23">
        <f t="shared" si="5"/>
        <v>29.180000000000003</v>
      </c>
      <c r="G110" s="23">
        <v>79.66</v>
      </c>
      <c r="H110" s="23">
        <f t="shared" si="3"/>
        <v>31.864000000000001</v>
      </c>
      <c r="I110" s="23">
        <f t="shared" si="4"/>
        <v>61.044000000000004</v>
      </c>
      <c r="J110" s="23"/>
    </row>
    <row r="111" spans="1:10" ht="25.5" x14ac:dyDescent="0.15">
      <c r="A111" s="9" t="s">
        <v>402</v>
      </c>
      <c r="B111" s="9" t="s">
        <v>394</v>
      </c>
      <c r="C111" s="10" t="s">
        <v>403</v>
      </c>
      <c r="D111" s="11" t="s">
        <v>404</v>
      </c>
      <c r="E111" s="6" t="s">
        <v>405</v>
      </c>
      <c r="F111" s="23">
        <f t="shared" si="5"/>
        <v>32.080000000000005</v>
      </c>
      <c r="G111" s="23">
        <v>77.760000000000005</v>
      </c>
      <c r="H111" s="23">
        <f t="shared" si="3"/>
        <v>31.104000000000003</v>
      </c>
      <c r="I111" s="23">
        <f t="shared" si="4"/>
        <v>63.184000000000012</v>
      </c>
      <c r="J111" s="23"/>
    </row>
    <row r="112" spans="1:10" ht="25.5" x14ac:dyDescent="0.15">
      <c r="A112" s="9" t="s">
        <v>406</v>
      </c>
      <c r="B112" s="9" t="s">
        <v>394</v>
      </c>
      <c r="C112" s="10" t="s">
        <v>407</v>
      </c>
      <c r="D112" s="11" t="s">
        <v>408</v>
      </c>
      <c r="E112" s="11" t="s">
        <v>409</v>
      </c>
      <c r="F112" s="23">
        <f t="shared" si="5"/>
        <v>29.42</v>
      </c>
      <c r="G112" s="23">
        <v>76.64</v>
      </c>
      <c r="H112" s="23">
        <f t="shared" si="3"/>
        <v>30.656000000000002</v>
      </c>
      <c r="I112" s="23">
        <f t="shared" si="4"/>
        <v>60.076000000000008</v>
      </c>
      <c r="J112" s="23"/>
    </row>
    <row r="113" spans="1:10" ht="25.5" x14ac:dyDescent="0.15">
      <c r="A113" s="9" t="s">
        <v>484</v>
      </c>
      <c r="B113" s="9" t="s">
        <v>485</v>
      </c>
      <c r="C113" s="10" t="s">
        <v>486</v>
      </c>
      <c r="D113" s="11" t="s">
        <v>487</v>
      </c>
      <c r="E113" s="11" t="s">
        <v>207</v>
      </c>
      <c r="F113" s="23">
        <f t="shared" si="5"/>
        <v>36.520000000000003</v>
      </c>
      <c r="G113" s="23">
        <v>83.46</v>
      </c>
      <c r="H113" s="23">
        <f t="shared" si="3"/>
        <v>33.384</v>
      </c>
      <c r="I113" s="23">
        <f t="shared" si="4"/>
        <v>69.903999999999996</v>
      </c>
      <c r="J113" s="23"/>
    </row>
    <row r="114" spans="1:10" ht="25.5" x14ac:dyDescent="0.15">
      <c r="A114" s="3" t="s">
        <v>484</v>
      </c>
      <c r="B114" s="3" t="s">
        <v>485</v>
      </c>
      <c r="C114" s="4" t="s">
        <v>486</v>
      </c>
      <c r="D114" s="6" t="s">
        <v>488</v>
      </c>
      <c r="E114" s="6" t="s">
        <v>489</v>
      </c>
      <c r="F114" s="23">
        <f t="shared" si="5"/>
        <v>34.160000000000004</v>
      </c>
      <c r="G114" s="23">
        <v>82.88</v>
      </c>
      <c r="H114" s="23">
        <f t="shared" si="3"/>
        <v>33.152000000000001</v>
      </c>
      <c r="I114" s="23">
        <f t="shared" si="4"/>
        <v>67.312000000000012</v>
      </c>
      <c r="J114" s="23"/>
    </row>
    <row r="115" spans="1:10" ht="25.5" x14ac:dyDescent="0.15">
      <c r="A115" s="3" t="s">
        <v>484</v>
      </c>
      <c r="B115" s="3" t="s">
        <v>485</v>
      </c>
      <c r="C115" s="4" t="s">
        <v>486</v>
      </c>
      <c r="D115" s="6" t="s">
        <v>490</v>
      </c>
      <c r="E115" s="6" t="s">
        <v>89</v>
      </c>
      <c r="F115" s="23">
        <f t="shared" si="5"/>
        <v>30.939999999999998</v>
      </c>
      <c r="G115" s="23">
        <v>79.180000000000007</v>
      </c>
      <c r="H115" s="23">
        <f t="shared" si="3"/>
        <v>31.672000000000004</v>
      </c>
      <c r="I115" s="23">
        <f t="shared" si="4"/>
        <v>62.612000000000002</v>
      </c>
      <c r="J115" s="23"/>
    </row>
    <row r="116" spans="1:10" ht="25.5" x14ac:dyDescent="0.15">
      <c r="A116" s="9" t="s">
        <v>484</v>
      </c>
      <c r="B116" s="9" t="s">
        <v>491</v>
      </c>
      <c r="C116" s="10" t="s">
        <v>492</v>
      </c>
      <c r="D116" s="11" t="s">
        <v>493</v>
      </c>
      <c r="E116" s="11" t="s">
        <v>494</v>
      </c>
      <c r="F116" s="23">
        <f t="shared" si="5"/>
        <v>37.72</v>
      </c>
      <c r="G116" s="23">
        <v>82.1</v>
      </c>
      <c r="H116" s="23">
        <f t="shared" si="3"/>
        <v>32.839999999999996</v>
      </c>
      <c r="I116" s="23">
        <f t="shared" si="4"/>
        <v>70.56</v>
      </c>
      <c r="J116" s="23"/>
    </row>
    <row r="117" spans="1:10" ht="25.5" x14ac:dyDescent="0.15">
      <c r="A117" s="9" t="s">
        <v>495</v>
      </c>
      <c r="B117" s="9" t="s">
        <v>496</v>
      </c>
      <c r="C117" s="10" t="s">
        <v>497</v>
      </c>
      <c r="D117" s="11" t="s">
        <v>498</v>
      </c>
      <c r="E117" s="11" t="s">
        <v>499</v>
      </c>
      <c r="F117" s="23">
        <f t="shared" si="5"/>
        <v>25.660000000000004</v>
      </c>
      <c r="G117" s="23">
        <v>75.16</v>
      </c>
      <c r="H117" s="23">
        <f t="shared" si="3"/>
        <v>30.064</v>
      </c>
      <c r="I117" s="23">
        <f t="shared" si="4"/>
        <v>55.724000000000004</v>
      </c>
      <c r="J117" s="23"/>
    </row>
    <row r="118" spans="1:10" ht="25.5" x14ac:dyDescent="0.15">
      <c r="A118" s="9" t="s">
        <v>536</v>
      </c>
      <c r="B118" s="9" t="s">
        <v>537</v>
      </c>
      <c r="C118" s="10" t="s">
        <v>538</v>
      </c>
      <c r="D118" s="11" t="s">
        <v>539</v>
      </c>
      <c r="E118" s="11" t="s">
        <v>541</v>
      </c>
      <c r="F118" s="23">
        <f t="shared" si="5"/>
        <v>38.44</v>
      </c>
      <c r="G118" s="23">
        <v>84.62</v>
      </c>
      <c r="H118" s="23">
        <f t="shared" si="3"/>
        <v>33.848000000000006</v>
      </c>
      <c r="I118" s="23">
        <f t="shared" si="4"/>
        <v>72.288000000000011</v>
      </c>
      <c r="J118" s="23"/>
    </row>
    <row r="119" spans="1:10" ht="25.5" x14ac:dyDescent="0.15">
      <c r="A119" s="3" t="s">
        <v>536</v>
      </c>
      <c r="B119" s="3" t="s">
        <v>537</v>
      </c>
      <c r="C119" s="4" t="s">
        <v>538</v>
      </c>
      <c r="D119" s="6" t="s">
        <v>542</v>
      </c>
      <c r="E119" s="6" t="s">
        <v>543</v>
      </c>
      <c r="F119" s="23">
        <f t="shared" si="5"/>
        <v>36.760000000000005</v>
      </c>
      <c r="G119" s="23">
        <v>0</v>
      </c>
      <c r="H119" s="23">
        <f t="shared" si="3"/>
        <v>0</v>
      </c>
      <c r="I119" s="23">
        <f t="shared" si="4"/>
        <v>36.760000000000005</v>
      </c>
      <c r="J119" s="23" t="s">
        <v>588</v>
      </c>
    </row>
    <row r="120" spans="1:10" ht="25.5" x14ac:dyDescent="0.15">
      <c r="A120" s="3" t="s">
        <v>536</v>
      </c>
      <c r="B120" s="3" t="s">
        <v>537</v>
      </c>
      <c r="C120" s="4" t="s">
        <v>538</v>
      </c>
      <c r="D120" s="6" t="s">
        <v>544</v>
      </c>
      <c r="E120" s="6" t="s">
        <v>540</v>
      </c>
      <c r="F120" s="23">
        <f t="shared" si="5"/>
        <v>36.6</v>
      </c>
      <c r="G120" s="23">
        <v>86.5</v>
      </c>
      <c r="H120" s="23">
        <f t="shared" si="3"/>
        <v>34.6</v>
      </c>
      <c r="I120" s="23">
        <f t="shared" si="4"/>
        <v>71.2</v>
      </c>
      <c r="J120" s="23"/>
    </row>
    <row r="121" spans="1:10" ht="38.25" x14ac:dyDescent="0.15">
      <c r="A121" s="9" t="s">
        <v>545</v>
      </c>
      <c r="B121" s="9" t="s">
        <v>546</v>
      </c>
      <c r="C121" s="10" t="s">
        <v>547</v>
      </c>
      <c r="D121" s="11" t="s">
        <v>548</v>
      </c>
      <c r="E121" s="11" t="s">
        <v>549</v>
      </c>
      <c r="F121" s="23">
        <f t="shared" si="5"/>
        <v>36.18</v>
      </c>
      <c r="G121" s="23">
        <v>86.1</v>
      </c>
      <c r="H121" s="23">
        <f t="shared" si="3"/>
        <v>34.44</v>
      </c>
      <c r="I121" s="23">
        <f t="shared" si="4"/>
        <v>70.62</v>
      </c>
      <c r="J121" s="23"/>
    </row>
    <row r="122" spans="1:10" ht="38.25" x14ac:dyDescent="0.15">
      <c r="A122" s="3" t="s">
        <v>545</v>
      </c>
      <c r="B122" s="3" t="s">
        <v>546</v>
      </c>
      <c r="C122" s="4" t="s">
        <v>547</v>
      </c>
      <c r="D122" s="6" t="s">
        <v>550</v>
      </c>
      <c r="E122" s="6" t="s">
        <v>78</v>
      </c>
      <c r="F122" s="23">
        <f t="shared" si="5"/>
        <v>33.800000000000004</v>
      </c>
      <c r="G122" s="23">
        <v>0</v>
      </c>
      <c r="H122" s="23">
        <f t="shared" si="3"/>
        <v>0</v>
      </c>
      <c r="I122" s="23">
        <f t="shared" si="4"/>
        <v>33.800000000000004</v>
      </c>
      <c r="J122" s="23" t="s">
        <v>588</v>
      </c>
    </row>
    <row r="123" spans="1:10" ht="38.25" x14ac:dyDescent="0.15">
      <c r="A123" s="3" t="s">
        <v>545</v>
      </c>
      <c r="B123" s="3" t="s">
        <v>546</v>
      </c>
      <c r="C123" s="4" t="s">
        <v>547</v>
      </c>
      <c r="D123" s="6" t="s">
        <v>551</v>
      </c>
      <c r="E123" s="6" t="s">
        <v>241</v>
      </c>
      <c r="F123" s="23">
        <f t="shared" si="5"/>
        <v>33.28</v>
      </c>
      <c r="G123" s="23">
        <v>73.599999999999994</v>
      </c>
      <c r="H123" s="23">
        <f t="shared" si="3"/>
        <v>29.439999999999998</v>
      </c>
      <c r="I123" s="23">
        <f t="shared" si="4"/>
        <v>62.72</v>
      </c>
      <c r="J123" s="23"/>
    </row>
    <row r="124" spans="1:10" ht="25.5" x14ac:dyDescent="0.15">
      <c r="A124" s="9" t="s">
        <v>575</v>
      </c>
      <c r="B124" s="9" t="s">
        <v>394</v>
      </c>
      <c r="C124" s="10" t="s">
        <v>576</v>
      </c>
      <c r="D124" s="11" t="s">
        <v>577</v>
      </c>
      <c r="E124" s="11" t="s">
        <v>578</v>
      </c>
      <c r="F124" s="23">
        <f t="shared" si="5"/>
        <v>34.28</v>
      </c>
      <c r="G124" s="23">
        <v>85.36</v>
      </c>
      <c r="H124" s="23">
        <f t="shared" si="3"/>
        <v>34.143999999999998</v>
      </c>
      <c r="I124" s="23">
        <f t="shared" si="4"/>
        <v>68.424000000000007</v>
      </c>
      <c r="J124" s="23"/>
    </row>
    <row r="125" spans="1:10" ht="25.5" x14ac:dyDescent="0.15">
      <c r="A125" s="3" t="s">
        <v>575</v>
      </c>
      <c r="B125" s="3" t="s">
        <v>394</v>
      </c>
      <c r="C125" s="4" t="s">
        <v>576</v>
      </c>
      <c r="D125" s="6" t="s">
        <v>579</v>
      </c>
      <c r="E125" s="6" t="s">
        <v>580</v>
      </c>
      <c r="F125" s="23">
        <f t="shared" si="5"/>
        <v>33.9</v>
      </c>
      <c r="G125" s="23">
        <v>83.18</v>
      </c>
      <c r="H125" s="23">
        <f t="shared" si="3"/>
        <v>33.272000000000006</v>
      </c>
      <c r="I125" s="23">
        <f t="shared" si="4"/>
        <v>67.171999999999997</v>
      </c>
      <c r="J125" s="23"/>
    </row>
    <row r="126" spans="1:10" ht="25.5" x14ac:dyDescent="0.15">
      <c r="A126" s="3" t="s">
        <v>575</v>
      </c>
      <c r="B126" s="3" t="s">
        <v>394</v>
      </c>
      <c r="C126" s="4" t="s">
        <v>576</v>
      </c>
      <c r="D126" s="6" t="s">
        <v>581</v>
      </c>
      <c r="E126" s="6" t="s">
        <v>280</v>
      </c>
      <c r="F126" s="23">
        <f t="shared" si="5"/>
        <v>32.200000000000003</v>
      </c>
      <c r="G126" s="23">
        <v>76.66</v>
      </c>
      <c r="H126" s="23">
        <f t="shared" si="3"/>
        <v>30.664000000000001</v>
      </c>
      <c r="I126" s="23">
        <f t="shared" si="4"/>
        <v>62.864000000000004</v>
      </c>
      <c r="J126" s="23"/>
    </row>
    <row r="127" spans="1:10" ht="51" x14ac:dyDescent="0.15">
      <c r="A127" s="9" t="s">
        <v>177</v>
      </c>
      <c r="B127" s="9" t="s">
        <v>245</v>
      </c>
      <c r="C127" s="10" t="s">
        <v>246</v>
      </c>
      <c r="D127" s="11" t="s">
        <v>247</v>
      </c>
      <c r="E127" s="11" t="s">
        <v>249</v>
      </c>
      <c r="F127" s="23">
        <f t="shared" si="5"/>
        <v>37.839999999999996</v>
      </c>
      <c r="G127" s="23">
        <v>81.8</v>
      </c>
      <c r="H127" s="23">
        <f t="shared" si="3"/>
        <v>32.72</v>
      </c>
      <c r="I127" s="23">
        <f t="shared" si="4"/>
        <v>70.56</v>
      </c>
      <c r="J127" s="23"/>
    </row>
    <row r="128" spans="1:10" ht="51" x14ac:dyDescent="0.15">
      <c r="A128" s="9" t="s">
        <v>177</v>
      </c>
      <c r="B128" s="9" t="s">
        <v>245</v>
      </c>
      <c r="C128" s="10" t="s">
        <v>246</v>
      </c>
      <c r="D128" s="11" t="s">
        <v>250</v>
      </c>
      <c r="E128" s="6" t="s">
        <v>251</v>
      </c>
      <c r="F128" s="23">
        <f t="shared" si="5"/>
        <v>30.52</v>
      </c>
      <c r="G128" s="23">
        <v>0</v>
      </c>
      <c r="H128" s="23">
        <f t="shared" si="3"/>
        <v>0</v>
      </c>
      <c r="I128" s="23">
        <f t="shared" si="4"/>
        <v>30.52</v>
      </c>
      <c r="J128" s="23" t="s">
        <v>588</v>
      </c>
    </row>
    <row r="129" spans="1:10" ht="51" x14ac:dyDescent="0.15">
      <c r="A129" s="9" t="s">
        <v>177</v>
      </c>
      <c r="B129" s="9" t="s">
        <v>245</v>
      </c>
      <c r="C129" s="10" t="s">
        <v>246</v>
      </c>
      <c r="D129" s="11" t="s">
        <v>252</v>
      </c>
      <c r="E129" s="6" t="s">
        <v>248</v>
      </c>
      <c r="F129" s="23">
        <f t="shared" si="5"/>
        <v>28.960000000000004</v>
      </c>
      <c r="G129" s="23">
        <v>79</v>
      </c>
      <c r="H129" s="23">
        <f t="shared" si="3"/>
        <v>31.6</v>
      </c>
      <c r="I129" s="23">
        <f t="shared" si="4"/>
        <v>60.56</v>
      </c>
      <c r="J129" s="23"/>
    </row>
    <row r="130" spans="1:10" ht="38.25" x14ac:dyDescent="0.15">
      <c r="A130" s="9" t="s">
        <v>9</v>
      </c>
      <c r="B130" s="9" t="s">
        <v>253</v>
      </c>
      <c r="C130" s="10" t="s">
        <v>254</v>
      </c>
      <c r="D130" s="11" t="s">
        <v>255</v>
      </c>
      <c r="E130" s="11" t="s">
        <v>257</v>
      </c>
      <c r="F130" s="23">
        <f t="shared" ref="F130:F193" si="6">E130*(60/300)</f>
        <v>36.92</v>
      </c>
      <c r="G130" s="23">
        <v>72</v>
      </c>
      <c r="H130" s="23">
        <f t="shared" ref="H130:H193" si="7">G130*0.4</f>
        <v>28.8</v>
      </c>
      <c r="I130" s="23">
        <f t="shared" ref="I130:I193" si="8">F130+H130</f>
        <v>65.72</v>
      </c>
      <c r="J130" s="23"/>
    </row>
    <row r="131" spans="1:10" ht="38.25" x14ac:dyDescent="0.15">
      <c r="A131" s="3" t="s">
        <v>9</v>
      </c>
      <c r="B131" s="3" t="s">
        <v>253</v>
      </c>
      <c r="C131" s="4" t="s">
        <v>254</v>
      </c>
      <c r="D131" s="6" t="s">
        <v>258</v>
      </c>
      <c r="E131" s="6" t="s">
        <v>259</v>
      </c>
      <c r="F131" s="23">
        <f t="shared" si="6"/>
        <v>35</v>
      </c>
      <c r="G131" s="23">
        <v>76.2</v>
      </c>
      <c r="H131" s="23">
        <f t="shared" si="7"/>
        <v>30.480000000000004</v>
      </c>
      <c r="I131" s="23">
        <f t="shared" si="8"/>
        <v>65.48</v>
      </c>
      <c r="J131" s="23"/>
    </row>
    <row r="132" spans="1:10" ht="38.25" x14ac:dyDescent="0.15">
      <c r="A132" s="3" t="s">
        <v>9</v>
      </c>
      <c r="B132" s="3" t="s">
        <v>253</v>
      </c>
      <c r="C132" s="4" t="s">
        <v>254</v>
      </c>
      <c r="D132" s="6" t="s">
        <v>260</v>
      </c>
      <c r="E132" s="6" t="s">
        <v>256</v>
      </c>
      <c r="F132" s="23">
        <f t="shared" si="6"/>
        <v>34.800000000000004</v>
      </c>
      <c r="G132" s="23">
        <v>80.599999999999994</v>
      </c>
      <c r="H132" s="23">
        <f t="shared" si="7"/>
        <v>32.24</v>
      </c>
      <c r="I132" s="23">
        <f t="shared" si="8"/>
        <v>67.040000000000006</v>
      </c>
      <c r="J132" s="23"/>
    </row>
    <row r="133" spans="1:10" ht="25.5" x14ac:dyDescent="0.15">
      <c r="A133" s="9" t="s">
        <v>410</v>
      </c>
      <c r="B133" s="9" t="s">
        <v>411</v>
      </c>
      <c r="C133" s="10" t="s">
        <v>412</v>
      </c>
      <c r="D133" s="11" t="s">
        <v>413</v>
      </c>
      <c r="E133" s="11" t="s">
        <v>415</v>
      </c>
      <c r="F133" s="23">
        <f t="shared" si="6"/>
        <v>40.72</v>
      </c>
      <c r="G133" s="23">
        <v>77.400000000000006</v>
      </c>
      <c r="H133" s="23">
        <f t="shared" si="7"/>
        <v>30.960000000000004</v>
      </c>
      <c r="I133" s="23">
        <f t="shared" si="8"/>
        <v>71.680000000000007</v>
      </c>
      <c r="J133" s="23"/>
    </row>
    <row r="134" spans="1:10" ht="25.5" x14ac:dyDescent="0.15">
      <c r="A134" s="3" t="s">
        <v>410</v>
      </c>
      <c r="B134" s="3" t="s">
        <v>411</v>
      </c>
      <c r="C134" s="4" t="s">
        <v>412</v>
      </c>
      <c r="D134" s="6" t="s">
        <v>416</v>
      </c>
      <c r="E134" s="6" t="s">
        <v>334</v>
      </c>
      <c r="F134" s="23">
        <f t="shared" si="6"/>
        <v>31.1</v>
      </c>
      <c r="G134" s="23">
        <v>0</v>
      </c>
      <c r="H134" s="23">
        <f t="shared" si="7"/>
        <v>0</v>
      </c>
      <c r="I134" s="23">
        <f t="shared" si="8"/>
        <v>31.1</v>
      </c>
      <c r="J134" s="23" t="s">
        <v>588</v>
      </c>
    </row>
    <row r="135" spans="1:10" ht="25.5" x14ac:dyDescent="0.15">
      <c r="A135" s="3" t="s">
        <v>410</v>
      </c>
      <c r="B135" s="3" t="s">
        <v>411</v>
      </c>
      <c r="C135" s="4" t="s">
        <v>412</v>
      </c>
      <c r="D135" s="6" t="s">
        <v>417</v>
      </c>
      <c r="E135" s="6" t="s">
        <v>414</v>
      </c>
      <c r="F135" s="23">
        <f t="shared" si="6"/>
        <v>30.380000000000003</v>
      </c>
      <c r="G135" s="23">
        <v>70</v>
      </c>
      <c r="H135" s="23">
        <f t="shared" si="7"/>
        <v>28</v>
      </c>
      <c r="I135" s="23">
        <f t="shared" si="8"/>
        <v>58.38</v>
      </c>
      <c r="J135" s="23"/>
    </row>
    <row r="136" spans="1:10" ht="25.5" x14ac:dyDescent="0.15">
      <c r="A136" s="9" t="s">
        <v>402</v>
      </c>
      <c r="B136" s="9" t="s">
        <v>411</v>
      </c>
      <c r="C136" s="10" t="s">
        <v>418</v>
      </c>
      <c r="D136" s="11" t="s">
        <v>419</v>
      </c>
      <c r="E136" s="11" t="s">
        <v>421</v>
      </c>
      <c r="F136" s="23">
        <f t="shared" si="6"/>
        <v>31.900000000000002</v>
      </c>
      <c r="G136" s="23">
        <v>76.5</v>
      </c>
      <c r="H136" s="23">
        <f t="shared" si="7"/>
        <v>30.6</v>
      </c>
      <c r="I136" s="23">
        <f t="shared" si="8"/>
        <v>62.5</v>
      </c>
      <c r="J136" s="23"/>
    </row>
    <row r="137" spans="1:10" ht="25.5" x14ac:dyDescent="0.15">
      <c r="A137" s="3" t="s">
        <v>402</v>
      </c>
      <c r="B137" s="3" t="s">
        <v>411</v>
      </c>
      <c r="C137" s="4" t="s">
        <v>418</v>
      </c>
      <c r="D137" s="6" t="s">
        <v>422</v>
      </c>
      <c r="E137" s="6" t="s">
        <v>423</v>
      </c>
      <c r="F137" s="23">
        <f t="shared" si="6"/>
        <v>29.960000000000004</v>
      </c>
      <c r="G137" s="23">
        <v>77.7</v>
      </c>
      <c r="H137" s="23">
        <f t="shared" si="7"/>
        <v>31.080000000000002</v>
      </c>
      <c r="I137" s="23">
        <f t="shared" si="8"/>
        <v>61.040000000000006</v>
      </c>
      <c r="J137" s="23"/>
    </row>
    <row r="138" spans="1:10" ht="25.5" x14ac:dyDescent="0.15">
      <c r="A138" s="3" t="s">
        <v>402</v>
      </c>
      <c r="B138" s="3" t="s">
        <v>411</v>
      </c>
      <c r="C138" s="4" t="s">
        <v>418</v>
      </c>
      <c r="D138" s="6" t="s">
        <v>424</v>
      </c>
      <c r="E138" s="6" t="s">
        <v>420</v>
      </c>
      <c r="F138" s="23">
        <f t="shared" si="6"/>
        <v>27.3</v>
      </c>
      <c r="G138" s="23">
        <v>71.3</v>
      </c>
      <c r="H138" s="23">
        <f t="shared" si="7"/>
        <v>28.52</v>
      </c>
      <c r="I138" s="23">
        <f t="shared" si="8"/>
        <v>55.82</v>
      </c>
      <c r="J138" s="23"/>
    </row>
    <row r="139" spans="1:10" ht="25.5" x14ac:dyDescent="0.15">
      <c r="A139" s="9" t="s">
        <v>425</v>
      </c>
      <c r="B139" s="9" t="s">
        <v>411</v>
      </c>
      <c r="C139" s="10" t="s">
        <v>426</v>
      </c>
      <c r="D139" s="11" t="s">
        <v>427</v>
      </c>
      <c r="E139" s="11" t="s">
        <v>332</v>
      </c>
      <c r="F139" s="23">
        <f t="shared" si="6"/>
        <v>31.400000000000002</v>
      </c>
      <c r="G139" s="23">
        <v>85.6</v>
      </c>
      <c r="H139" s="23">
        <f t="shared" si="7"/>
        <v>34.24</v>
      </c>
      <c r="I139" s="23">
        <f t="shared" si="8"/>
        <v>65.64</v>
      </c>
      <c r="J139" s="23"/>
    </row>
    <row r="140" spans="1:10" ht="25.5" x14ac:dyDescent="0.15">
      <c r="A140" s="3" t="s">
        <v>425</v>
      </c>
      <c r="B140" s="3" t="s">
        <v>411</v>
      </c>
      <c r="C140" s="4" t="s">
        <v>426</v>
      </c>
      <c r="D140" s="6" t="s">
        <v>428</v>
      </c>
      <c r="E140" s="6" t="s">
        <v>429</v>
      </c>
      <c r="F140" s="23">
        <f t="shared" si="6"/>
        <v>30.260000000000005</v>
      </c>
      <c r="G140" s="23">
        <v>73.400000000000006</v>
      </c>
      <c r="H140" s="23">
        <f t="shared" si="7"/>
        <v>29.360000000000003</v>
      </c>
      <c r="I140" s="23">
        <f t="shared" si="8"/>
        <v>59.620000000000005</v>
      </c>
      <c r="J140" s="23"/>
    </row>
    <row r="141" spans="1:10" ht="25.5" x14ac:dyDescent="0.15">
      <c r="A141" s="9" t="s">
        <v>406</v>
      </c>
      <c r="B141" s="9" t="s">
        <v>430</v>
      </c>
      <c r="C141" s="10" t="s">
        <v>431</v>
      </c>
      <c r="D141" s="11" t="s">
        <v>432</v>
      </c>
      <c r="E141" s="11" t="s">
        <v>203</v>
      </c>
      <c r="F141" s="23">
        <f t="shared" si="6"/>
        <v>34.760000000000005</v>
      </c>
      <c r="G141" s="23">
        <v>71.5</v>
      </c>
      <c r="H141" s="23">
        <f t="shared" si="7"/>
        <v>28.6</v>
      </c>
      <c r="I141" s="23">
        <f t="shared" si="8"/>
        <v>63.360000000000007</v>
      </c>
      <c r="J141" s="23"/>
    </row>
    <row r="142" spans="1:10" ht="25.5" x14ac:dyDescent="0.15">
      <c r="A142" s="3" t="s">
        <v>406</v>
      </c>
      <c r="B142" s="3" t="s">
        <v>430</v>
      </c>
      <c r="C142" s="4" t="s">
        <v>431</v>
      </c>
      <c r="D142" s="6" t="s">
        <v>433</v>
      </c>
      <c r="E142" s="6" t="s">
        <v>434</v>
      </c>
      <c r="F142" s="23">
        <f t="shared" si="6"/>
        <v>31.62</v>
      </c>
      <c r="G142" s="23">
        <v>74.400000000000006</v>
      </c>
      <c r="H142" s="23">
        <f t="shared" si="7"/>
        <v>29.760000000000005</v>
      </c>
      <c r="I142" s="23">
        <f t="shared" si="8"/>
        <v>61.38000000000001</v>
      </c>
      <c r="J142" s="23"/>
    </row>
    <row r="143" spans="1:10" ht="25.5" x14ac:dyDescent="0.15">
      <c r="A143" s="9" t="s">
        <v>500</v>
      </c>
      <c r="B143" s="9" t="s">
        <v>501</v>
      </c>
      <c r="C143" s="10" t="s">
        <v>502</v>
      </c>
      <c r="D143" s="11" t="s">
        <v>503</v>
      </c>
      <c r="E143" s="11" t="s">
        <v>504</v>
      </c>
      <c r="F143" s="23">
        <f t="shared" si="6"/>
        <v>34</v>
      </c>
      <c r="G143" s="23">
        <v>86.6</v>
      </c>
      <c r="H143" s="23">
        <f t="shared" si="7"/>
        <v>34.64</v>
      </c>
      <c r="I143" s="23">
        <f t="shared" si="8"/>
        <v>68.64</v>
      </c>
      <c r="J143" s="23"/>
    </row>
    <row r="144" spans="1:10" ht="25.5" x14ac:dyDescent="0.15">
      <c r="A144" s="3" t="s">
        <v>500</v>
      </c>
      <c r="B144" s="3" t="s">
        <v>501</v>
      </c>
      <c r="C144" s="4" t="s">
        <v>502</v>
      </c>
      <c r="D144" s="6" t="s">
        <v>505</v>
      </c>
      <c r="E144" s="6" t="s">
        <v>506</v>
      </c>
      <c r="F144" s="23">
        <f t="shared" si="6"/>
        <v>32.860000000000007</v>
      </c>
      <c r="G144" s="23">
        <v>77.8</v>
      </c>
      <c r="H144" s="23">
        <f t="shared" si="7"/>
        <v>31.12</v>
      </c>
      <c r="I144" s="23">
        <f t="shared" si="8"/>
        <v>63.980000000000004</v>
      </c>
      <c r="J144" s="23"/>
    </row>
    <row r="145" spans="1:10" ht="25.5" x14ac:dyDescent="0.15">
      <c r="A145" s="3" t="s">
        <v>500</v>
      </c>
      <c r="B145" s="3" t="s">
        <v>501</v>
      </c>
      <c r="C145" s="4" t="s">
        <v>502</v>
      </c>
      <c r="D145" s="6" t="s">
        <v>507</v>
      </c>
      <c r="E145" s="6" t="s">
        <v>172</v>
      </c>
      <c r="F145" s="23">
        <f t="shared" si="6"/>
        <v>30.200000000000003</v>
      </c>
      <c r="G145" s="23">
        <v>71.2</v>
      </c>
      <c r="H145" s="23">
        <f t="shared" si="7"/>
        <v>28.480000000000004</v>
      </c>
      <c r="I145" s="23">
        <f t="shared" si="8"/>
        <v>58.680000000000007</v>
      </c>
      <c r="J145" s="23"/>
    </row>
    <row r="146" spans="1:10" ht="25.5" x14ac:dyDescent="0.15">
      <c r="A146" s="9" t="s">
        <v>508</v>
      </c>
      <c r="B146" s="9" t="s">
        <v>501</v>
      </c>
      <c r="C146" s="10" t="s">
        <v>509</v>
      </c>
      <c r="D146" s="11" t="s">
        <v>510</v>
      </c>
      <c r="E146" s="11" t="s">
        <v>512</v>
      </c>
      <c r="F146" s="23">
        <f t="shared" si="6"/>
        <v>40.580000000000005</v>
      </c>
      <c r="G146" s="23">
        <v>79</v>
      </c>
      <c r="H146" s="23">
        <f t="shared" si="7"/>
        <v>31.6</v>
      </c>
      <c r="I146" s="23">
        <f t="shared" si="8"/>
        <v>72.180000000000007</v>
      </c>
      <c r="J146" s="23"/>
    </row>
    <row r="147" spans="1:10" ht="25.5" x14ac:dyDescent="0.15">
      <c r="A147" s="3" t="s">
        <v>508</v>
      </c>
      <c r="B147" s="3" t="s">
        <v>501</v>
      </c>
      <c r="C147" s="4" t="s">
        <v>509</v>
      </c>
      <c r="D147" s="6" t="s">
        <v>513</v>
      </c>
      <c r="E147" s="6" t="s">
        <v>514</v>
      </c>
      <c r="F147" s="23">
        <f t="shared" si="6"/>
        <v>34.119999999999997</v>
      </c>
      <c r="G147" s="23">
        <v>76.8</v>
      </c>
      <c r="H147" s="23">
        <f t="shared" si="7"/>
        <v>30.72</v>
      </c>
      <c r="I147" s="23">
        <f t="shared" si="8"/>
        <v>64.84</v>
      </c>
      <c r="J147" s="23"/>
    </row>
    <row r="148" spans="1:10" ht="25.5" x14ac:dyDescent="0.15">
      <c r="A148" s="3" t="s">
        <v>508</v>
      </c>
      <c r="B148" s="3" t="s">
        <v>501</v>
      </c>
      <c r="C148" s="4" t="s">
        <v>509</v>
      </c>
      <c r="D148" s="6" t="s">
        <v>515</v>
      </c>
      <c r="E148" s="6" t="s">
        <v>511</v>
      </c>
      <c r="F148" s="23">
        <f t="shared" si="6"/>
        <v>31.6</v>
      </c>
      <c r="G148" s="23">
        <v>77.599999999999994</v>
      </c>
      <c r="H148" s="23">
        <f t="shared" si="7"/>
        <v>31.04</v>
      </c>
      <c r="I148" s="23">
        <f t="shared" si="8"/>
        <v>62.64</v>
      </c>
      <c r="J148" s="23"/>
    </row>
    <row r="149" spans="1:10" ht="25.5" x14ac:dyDescent="0.15">
      <c r="A149" s="9" t="s">
        <v>4</v>
      </c>
      <c r="B149" s="9" t="s">
        <v>261</v>
      </c>
      <c r="C149" s="10" t="s">
        <v>262</v>
      </c>
      <c r="D149" s="11" t="s">
        <v>263</v>
      </c>
      <c r="E149" s="11" t="s">
        <v>264</v>
      </c>
      <c r="F149" s="23">
        <f t="shared" si="6"/>
        <v>34.32</v>
      </c>
      <c r="G149" s="23">
        <v>78.8</v>
      </c>
      <c r="H149" s="23">
        <f t="shared" si="7"/>
        <v>31.52</v>
      </c>
      <c r="I149" s="23">
        <f t="shared" si="8"/>
        <v>65.84</v>
      </c>
      <c r="J149" s="23"/>
    </row>
    <row r="150" spans="1:10" ht="25.5" x14ac:dyDescent="0.15">
      <c r="A150" s="9" t="s">
        <v>52</v>
      </c>
      <c r="B150" s="9" t="s">
        <v>265</v>
      </c>
      <c r="C150" s="10" t="s">
        <v>266</v>
      </c>
      <c r="D150" s="11" t="s">
        <v>267</v>
      </c>
      <c r="E150" s="11" t="s">
        <v>269</v>
      </c>
      <c r="F150" s="23">
        <f t="shared" si="6"/>
        <v>36.82</v>
      </c>
      <c r="G150" s="23">
        <v>82.6</v>
      </c>
      <c r="H150" s="23">
        <f t="shared" si="7"/>
        <v>33.04</v>
      </c>
      <c r="I150" s="23">
        <f t="shared" si="8"/>
        <v>69.86</v>
      </c>
      <c r="J150" s="23"/>
    </row>
    <row r="151" spans="1:10" ht="25.5" x14ac:dyDescent="0.15">
      <c r="A151" s="3" t="s">
        <v>52</v>
      </c>
      <c r="B151" s="3" t="s">
        <v>265</v>
      </c>
      <c r="C151" s="4" t="s">
        <v>266</v>
      </c>
      <c r="D151" s="6" t="s">
        <v>270</v>
      </c>
      <c r="E151" s="6" t="s">
        <v>271</v>
      </c>
      <c r="F151" s="23">
        <f t="shared" si="6"/>
        <v>36.06</v>
      </c>
      <c r="G151" s="23">
        <v>82.6</v>
      </c>
      <c r="H151" s="23">
        <f t="shared" si="7"/>
        <v>33.04</v>
      </c>
      <c r="I151" s="23">
        <f t="shared" si="8"/>
        <v>69.099999999999994</v>
      </c>
      <c r="J151" s="23"/>
    </row>
    <row r="152" spans="1:10" ht="25.5" x14ac:dyDescent="0.15">
      <c r="A152" s="3" t="s">
        <v>52</v>
      </c>
      <c r="B152" s="3" t="s">
        <v>265</v>
      </c>
      <c r="C152" s="4" t="s">
        <v>266</v>
      </c>
      <c r="D152" s="6" t="s">
        <v>272</v>
      </c>
      <c r="E152" s="6" t="s">
        <v>273</v>
      </c>
      <c r="F152" s="23">
        <f t="shared" si="6"/>
        <v>33.839999999999996</v>
      </c>
      <c r="G152" s="23">
        <v>74.2</v>
      </c>
      <c r="H152" s="23">
        <f t="shared" si="7"/>
        <v>29.680000000000003</v>
      </c>
      <c r="I152" s="23">
        <f t="shared" si="8"/>
        <v>63.519999999999996</v>
      </c>
      <c r="J152" s="23"/>
    </row>
    <row r="153" spans="1:10" ht="25.5" x14ac:dyDescent="0.15">
      <c r="A153" s="3" t="s">
        <v>52</v>
      </c>
      <c r="B153" s="3" t="s">
        <v>265</v>
      </c>
      <c r="C153" s="4" t="s">
        <v>266</v>
      </c>
      <c r="D153" s="6" t="s">
        <v>274</v>
      </c>
      <c r="E153" s="6" t="s">
        <v>275</v>
      </c>
      <c r="F153" s="23">
        <f t="shared" si="6"/>
        <v>33.74</v>
      </c>
      <c r="G153" s="23">
        <v>79.2</v>
      </c>
      <c r="H153" s="23">
        <f t="shared" si="7"/>
        <v>31.680000000000003</v>
      </c>
      <c r="I153" s="23">
        <f t="shared" si="8"/>
        <v>65.42</v>
      </c>
      <c r="J153" s="23"/>
    </row>
    <row r="154" spans="1:10" ht="25.5" x14ac:dyDescent="0.15">
      <c r="A154" s="3" t="s">
        <v>52</v>
      </c>
      <c r="B154" s="3" t="s">
        <v>265</v>
      </c>
      <c r="C154" s="4" t="s">
        <v>266</v>
      </c>
      <c r="D154" s="6" t="s">
        <v>276</v>
      </c>
      <c r="E154" s="6" t="s">
        <v>277</v>
      </c>
      <c r="F154" s="23">
        <f t="shared" si="6"/>
        <v>33.4</v>
      </c>
      <c r="G154" s="23">
        <v>71.2</v>
      </c>
      <c r="H154" s="23">
        <f t="shared" si="7"/>
        <v>28.480000000000004</v>
      </c>
      <c r="I154" s="23">
        <f t="shared" si="8"/>
        <v>61.88</v>
      </c>
      <c r="J154" s="23"/>
    </row>
    <row r="155" spans="1:10" ht="25.5" x14ac:dyDescent="0.15">
      <c r="A155" s="3" t="s">
        <v>52</v>
      </c>
      <c r="B155" s="3" t="s">
        <v>265</v>
      </c>
      <c r="C155" s="4" t="s">
        <v>266</v>
      </c>
      <c r="D155" s="6" t="s">
        <v>278</v>
      </c>
      <c r="E155" s="6" t="s">
        <v>241</v>
      </c>
      <c r="F155" s="23">
        <f t="shared" si="6"/>
        <v>33.28</v>
      </c>
      <c r="G155" s="23">
        <v>81</v>
      </c>
      <c r="H155" s="23">
        <f t="shared" si="7"/>
        <v>32.4</v>
      </c>
      <c r="I155" s="23">
        <f t="shared" si="8"/>
        <v>65.680000000000007</v>
      </c>
      <c r="J155" s="23"/>
    </row>
    <row r="156" spans="1:10" ht="25.5" x14ac:dyDescent="0.15">
      <c r="A156" s="3" t="s">
        <v>52</v>
      </c>
      <c r="B156" s="3" t="s">
        <v>265</v>
      </c>
      <c r="C156" s="4" t="s">
        <v>266</v>
      </c>
      <c r="D156" s="6" t="s">
        <v>279</v>
      </c>
      <c r="E156" s="6" t="s">
        <v>280</v>
      </c>
      <c r="F156" s="23">
        <f t="shared" si="6"/>
        <v>32.200000000000003</v>
      </c>
      <c r="G156" s="23">
        <v>76.2</v>
      </c>
      <c r="H156" s="23">
        <f t="shared" si="7"/>
        <v>30.480000000000004</v>
      </c>
      <c r="I156" s="23">
        <f t="shared" si="8"/>
        <v>62.680000000000007</v>
      </c>
      <c r="J156" s="23"/>
    </row>
    <row r="157" spans="1:10" ht="25.5" x14ac:dyDescent="0.15">
      <c r="A157" s="9" t="s">
        <v>52</v>
      </c>
      <c r="B157" s="9" t="s">
        <v>265</v>
      </c>
      <c r="C157" s="10" t="s">
        <v>266</v>
      </c>
      <c r="D157" s="11" t="s">
        <v>281</v>
      </c>
      <c r="E157" s="6" t="s">
        <v>282</v>
      </c>
      <c r="F157" s="23">
        <f t="shared" si="6"/>
        <v>30.32</v>
      </c>
      <c r="G157" s="23">
        <v>75.2</v>
      </c>
      <c r="H157" s="23">
        <f t="shared" si="7"/>
        <v>30.080000000000002</v>
      </c>
      <c r="I157" s="23">
        <f t="shared" si="8"/>
        <v>60.400000000000006</v>
      </c>
      <c r="J157" s="23"/>
    </row>
    <row r="158" spans="1:10" ht="25.5" x14ac:dyDescent="0.15">
      <c r="A158" s="9" t="s">
        <v>52</v>
      </c>
      <c r="B158" s="9" t="s">
        <v>265</v>
      </c>
      <c r="C158" s="10" t="s">
        <v>266</v>
      </c>
      <c r="D158" s="11" t="s">
        <v>283</v>
      </c>
      <c r="E158" s="6" t="s">
        <v>268</v>
      </c>
      <c r="F158" s="23">
        <f t="shared" si="6"/>
        <v>28.880000000000003</v>
      </c>
      <c r="G158" s="23">
        <v>77.8</v>
      </c>
      <c r="H158" s="23">
        <f t="shared" si="7"/>
        <v>31.12</v>
      </c>
      <c r="I158" s="23">
        <f t="shared" si="8"/>
        <v>60</v>
      </c>
      <c r="J158" s="23"/>
    </row>
    <row r="159" spans="1:10" ht="25.5" x14ac:dyDescent="0.15">
      <c r="A159" s="3" t="s">
        <v>101</v>
      </c>
      <c r="B159" s="3" t="s">
        <v>284</v>
      </c>
      <c r="C159" s="4" t="s">
        <v>285</v>
      </c>
      <c r="D159" s="6" t="s">
        <v>286</v>
      </c>
      <c r="E159" s="6" t="s">
        <v>287</v>
      </c>
      <c r="F159" s="23">
        <f t="shared" si="6"/>
        <v>28.180000000000003</v>
      </c>
      <c r="G159" s="23">
        <v>79.2</v>
      </c>
      <c r="H159" s="23">
        <f t="shared" si="7"/>
        <v>31.680000000000003</v>
      </c>
      <c r="I159" s="23">
        <f t="shared" si="8"/>
        <v>59.860000000000007</v>
      </c>
      <c r="J159" s="23"/>
    </row>
    <row r="160" spans="1:10" ht="51" x14ac:dyDescent="0.15">
      <c r="A160" s="9" t="s">
        <v>177</v>
      </c>
      <c r="B160" s="9" t="s">
        <v>288</v>
      </c>
      <c r="C160" s="10" t="s">
        <v>289</v>
      </c>
      <c r="D160" s="11" t="s">
        <v>290</v>
      </c>
      <c r="E160" s="11" t="s">
        <v>292</v>
      </c>
      <c r="F160" s="23">
        <f t="shared" si="6"/>
        <v>25.14</v>
      </c>
      <c r="G160" s="23">
        <v>81.400000000000006</v>
      </c>
      <c r="H160" s="23">
        <f t="shared" si="7"/>
        <v>32.56</v>
      </c>
      <c r="I160" s="23">
        <f t="shared" si="8"/>
        <v>57.7</v>
      </c>
      <c r="J160" s="23"/>
    </row>
    <row r="161" spans="1:10" ht="51" x14ac:dyDescent="0.15">
      <c r="A161" s="3" t="s">
        <v>177</v>
      </c>
      <c r="B161" s="3" t="s">
        <v>288</v>
      </c>
      <c r="C161" s="4" t="s">
        <v>289</v>
      </c>
      <c r="D161" s="6" t="s">
        <v>293</v>
      </c>
      <c r="E161" s="6" t="s">
        <v>291</v>
      </c>
      <c r="F161" s="23">
        <f t="shared" si="6"/>
        <v>25.080000000000002</v>
      </c>
      <c r="G161" s="23">
        <v>79.8</v>
      </c>
      <c r="H161" s="23">
        <f t="shared" si="7"/>
        <v>31.92</v>
      </c>
      <c r="I161" s="23">
        <f t="shared" si="8"/>
        <v>57</v>
      </c>
      <c r="J161" s="23"/>
    </row>
    <row r="162" spans="1:10" ht="51" x14ac:dyDescent="0.15">
      <c r="A162" s="9" t="s">
        <v>177</v>
      </c>
      <c r="B162" s="9" t="s">
        <v>294</v>
      </c>
      <c r="C162" s="10" t="s">
        <v>295</v>
      </c>
      <c r="D162" s="11" t="s">
        <v>296</v>
      </c>
      <c r="E162" s="11" t="s">
        <v>298</v>
      </c>
      <c r="F162" s="23">
        <f t="shared" si="6"/>
        <v>35.44</v>
      </c>
      <c r="G162" s="23">
        <v>84.8</v>
      </c>
      <c r="H162" s="23">
        <f t="shared" si="7"/>
        <v>33.92</v>
      </c>
      <c r="I162" s="23">
        <f t="shared" si="8"/>
        <v>69.36</v>
      </c>
      <c r="J162" s="23"/>
    </row>
    <row r="163" spans="1:10" ht="51" x14ac:dyDescent="0.15">
      <c r="A163" s="3" t="s">
        <v>177</v>
      </c>
      <c r="B163" s="3" t="s">
        <v>294</v>
      </c>
      <c r="C163" s="4" t="s">
        <v>295</v>
      </c>
      <c r="D163" s="6" t="s">
        <v>299</v>
      </c>
      <c r="E163" s="6" t="s">
        <v>113</v>
      </c>
      <c r="F163" s="23">
        <f t="shared" si="6"/>
        <v>35.28</v>
      </c>
      <c r="G163" s="23">
        <v>80.400000000000006</v>
      </c>
      <c r="H163" s="23">
        <f t="shared" si="7"/>
        <v>32.160000000000004</v>
      </c>
      <c r="I163" s="23">
        <f t="shared" si="8"/>
        <v>67.44</v>
      </c>
      <c r="J163" s="23"/>
    </row>
    <row r="164" spans="1:10" ht="51" x14ac:dyDescent="0.15">
      <c r="A164" s="3" t="s">
        <v>177</v>
      </c>
      <c r="B164" s="3" t="s">
        <v>294</v>
      </c>
      <c r="C164" s="4" t="s">
        <v>295</v>
      </c>
      <c r="D164" s="6" t="s">
        <v>300</v>
      </c>
      <c r="E164" s="6" t="s">
        <v>297</v>
      </c>
      <c r="F164" s="23">
        <f t="shared" si="6"/>
        <v>26.82</v>
      </c>
      <c r="G164" s="23">
        <v>71.8</v>
      </c>
      <c r="H164" s="23">
        <f t="shared" si="7"/>
        <v>28.72</v>
      </c>
      <c r="I164" s="23">
        <f t="shared" si="8"/>
        <v>55.54</v>
      </c>
      <c r="J164" s="23"/>
    </row>
    <row r="165" spans="1:10" ht="51" x14ac:dyDescent="0.15">
      <c r="A165" s="9" t="s">
        <v>177</v>
      </c>
      <c r="B165" s="9" t="s">
        <v>301</v>
      </c>
      <c r="C165" s="10" t="s">
        <v>302</v>
      </c>
      <c r="D165" s="11" t="s">
        <v>303</v>
      </c>
      <c r="E165" s="11" t="s">
        <v>305</v>
      </c>
      <c r="F165" s="23">
        <f t="shared" si="6"/>
        <v>35.619999999999997</v>
      </c>
      <c r="G165" s="23">
        <v>86.6</v>
      </c>
      <c r="H165" s="23">
        <f t="shared" si="7"/>
        <v>34.64</v>
      </c>
      <c r="I165" s="23">
        <f t="shared" si="8"/>
        <v>70.259999999999991</v>
      </c>
      <c r="J165" s="23"/>
    </row>
    <row r="166" spans="1:10" ht="51" x14ac:dyDescent="0.15">
      <c r="A166" s="3" t="s">
        <v>177</v>
      </c>
      <c r="B166" s="3" t="s">
        <v>301</v>
      </c>
      <c r="C166" s="4" t="s">
        <v>302</v>
      </c>
      <c r="D166" s="6" t="s">
        <v>306</v>
      </c>
      <c r="E166" s="6" t="s">
        <v>307</v>
      </c>
      <c r="F166" s="23">
        <f t="shared" si="6"/>
        <v>32.880000000000003</v>
      </c>
      <c r="G166" s="23">
        <v>75.2</v>
      </c>
      <c r="H166" s="23">
        <f t="shared" si="7"/>
        <v>30.080000000000002</v>
      </c>
      <c r="I166" s="23">
        <f t="shared" si="8"/>
        <v>62.960000000000008</v>
      </c>
      <c r="J166" s="23"/>
    </row>
    <row r="167" spans="1:10" ht="51" x14ac:dyDescent="0.15">
      <c r="A167" s="9" t="s">
        <v>177</v>
      </c>
      <c r="B167" s="9" t="s">
        <v>301</v>
      </c>
      <c r="C167" s="10" t="s">
        <v>302</v>
      </c>
      <c r="D167" s="11" t="s">
        <v>308</v>
      </c>
      <c r="E167" s="6" t="s">
        <v>304</v>
      </c>
      <c r="F167" s="23">
        <f t="shared" si="6"/>
        <v>32.760000000000005</v>
      </c>
      <c r="G167" s="23">
        <v>76.400000000000006</v>
      </c>
      <c r="H167" s="23">
        <f t="shared" si="7"/>
        <v>30.560000000000002</v>
      </c>
      <c r="I167" s="23">
        <f t="shared" si="8"/>
        <v>63.320000000000007</v>
      </c>
      <c r="J167" s="23"/>
    </row>
    <row r="168" spans="1:10" ht="25.5" x14ac:dyDescent="0.15">
      <c r="A168" s="9" t="s">
        <v>362</v>
      </c>
      <c r="B168" s="9" t="s">
        <v>435</v>
      </c>
      <c r="C168" s="10" t="s">
        <v>436</v>
      </c>
      <c r="D168" s="11" t="s">
        <v>437</v>
      </c>
      <c r="E168" s="11" t="s">
        <v>439</v>
      </c>
      <c r="F168" s="23">
        <f t="shared" si="6"/>
        <v>37.800000000000004</v>
      </c>
      <c r="G168" s="23">
        <v>80.2</v>
      </c>
      <c r="H168" s="23">
        <f t="shared" si="7"/>
        <v>32.080000000000005</v>
      </c>
      <c r="I168" s="23">
        <f t="shared" si="8"/>
        <v>69.88000000000001</v>
      </c>
      <c r="J168" s="23"/>
    </row>
    <row r="169" spans="1:10" ht="25.5" x14ac:dyDescent="0.15">
      <c r="A169" s="3" t="s">
        <v>362</v>
      </c>
      <c r="B169" s="3" t="s">
        <v>435</v>
      </c>
      <c r="C169" s="4" t="s">
        <v>436</v>
      </c>
      <c r="D169" s="6" t="s">
        <v>440</v>
      </c>
      <c r="E169" s="6" t="s">
        <v>441</v>
      </c>
      <c r="F169" s="23">
        <f t="shared" si="6"/>
        <v>37.5</v>
      </c>
      <c r="G169" s="23">
        <v>85.4</v>
      </c>
      <c r="H169" s="23">
        <f t="shared" si="7"/>
        <v>34.160000000000004</v>
      </c>
      <c r="I169" s="23">
        <f t="shared" si="8"/>
        <v>71.66</v>
      </c>
      <c r="J169" s="23"/>
    </row>
    <row r="170" spans="1:10" ht="25.5" x14ac:dyDescent="0.15">
      <c r="A170" s="3" t="s">
        <v>362</v>
      </c>
      <c r="B170" s="3" t="s">
        <v>435</v>
      </c>
      <c r="C170" s="4" t="s">
        <v>436</v>
      </c>
      <c r="D170" s="6" t="s">
        <v>442</v>
      </c>
      <c r="E170" s="6" t="s">
        <v>438</v>
      </c>
      <c r="F170" s="23">
        <f t="shared" si="6"/>
        <v>36.42</v>
      </c>
      <c r="G170" s="23">
        <v>74.599999999999994</v>
      </c>
      <c r="H170" s="23">
        <f t="shared" si="7"/>
        <v>29.84</v>
      </c>
      <c r="I170" s="23">
        <f t="shared" si="8"/>
        <v>66.260000000000005</v>
      </c>
      <c r="J170" s="23"/>
    </row>
    <row r="171" spans="1:10" ht="25.5" x14ac:dyDescent="0.15">
      <c r="A171" s="9" t="s">
        <v>410</v>
      </c>
      <c r="B171" s="9" t="s">
        <v>435</v>
      </c>
      <c r="C171" s="10" t="s">
        <v>443</v>
      </c>
      <c r="D171" s="11" t="s">
        <v>444</v>
      </c>
      <c r="E171" s="11" t="s">
        <v>446</v>
      </c>
      <c r="F171" s="23">
        <f t="shared" si="6"/>
        <v>35.22</v>
      </c>
      <c r="G171" s="23">
        <v>77</v>
      </c>
      <c r="H171" s="23">
        <f t="shared" si="7"/>
        <v>30.8</v>
      </c>
      <c r="I171" s="23">
        <f t="shared" si="8"/>
        <v>66.02</v>
      </c>
      <c r="J171" s="23"/>
    </row>
    <row r="172" spans="1:10" ht="25.5" x14ac:dyDescent="0.15">
      <c r="A172" s="3" t="s">
        <v>410</v>
      </c>
      <c r="B172" s="3" t="s">
        <v>435</v>
      </c>
      <c r="C172" s="4" t="s">
        <v>443</v>
      </c>
      <c r="D172" s="6" t="s">
        <v>447</v>
      </c>
      <c r="E172" s="6" t="s">
        <v>448</v>
      </c>
      <c r="F172" s="23">
        <f t="shared" si="6"/>
        <v>35.080000000000005</v>
      </c>
      <c r="G172" s="23">
        <v>72.8</v>
      </c>
      <c r="H172" s="23">
        <f t="shared" si="7"/>
        <v>29.12</v>
      </c>
      <c r="I172" s="23">
        <f t="shared" si="8"/>
        <v>64.2</v>
      </c>
      <c r="J172" s="23"/>
    </row>
    <row r="173" spans="1:10" ht="25.5" x14ac:dyDescent="0.15">
      <c r="A173" s="3" t="s">
        <v>410</v>
      </c>
      <c r="B173" s="3" t="s">
        <v>435</v>
      </c>
      <c r="C173" s="4" t="s">
        <v>443</v>
      </c>
      <c r="D173" s="6" t="s">
        <v>449</v>
      </c>
      <c r="E173" s="6" t="s">
        <v>445</v>
      </c>
      <c r="F173" s="23">
        <f t="shared" si="6"/>
        <v>34.339999999999996</v>
      </c>
      <c r="G173" s="23">
        <v>81.599999999999994</v>
      </c>
      <c r="H173" s="23">
        <f t="shared" si="7"/>
        <v>32.64</v>
      </c>
      <c r="I173" s="23">
        <f t="shared" si="8"/>
        <v>66.97999999999999</v>
      </c>
      <c r="J173" s="23"/>
    </row>
    <row r="174" spans="1:10" ht="25.5" x14ac:dyDescent="0.15">
      <c r="A174" s="9" t="s">
        <v>393</v>
      </c>
      <c r="B174" s="9" t="s">
        <v>435</v>
      </c>
      <c r="C174" s="10" t="s">
        <v>450</v>
      </c>
      <c r="D174" s="11" t="s">
        <v>451</v>
      </c>
      <c r="E174" s="11" t="s">
        <v>453</v>
      </c>
      <c r="F174" s="23">
        <f t="shared" si="6"/>
        <v>33.82</v>
      </c>
      <c r="G174" s="23">
        <v>88.2</v>
      </c>
      <c r="H174" s="23">
        <f t="shared" si="7"/>
        <v>35.28</v>
      </c>
      <c r="I174" s="23">
        <f t="shared" si="8"/>
        <v>69.099999999999994</v>
      </c>
      <c r="J174" s="23"/>
    </row>
    <row r="175" spans="1:10" ht="25.5" x14ac:dyDescent="0.15">
      <c r="A175" s="3" t="s">
        <v>393</v>
      </c>
      <c r="B175" s="3" t="s">
        <v>435</v>
      </c>
      <c r="C175" s="4" t="s">
        <v>450</v>
      </c>
      <c r="D175" s="6" t="s">
        <v>454</v>
      </c>
      <c r="E175" s="6" t="s">
        <v>455</v>
      </c>
      <c r="F175" s="23">
        <f t="shared" si="6"/>
        <v>33.64</v>
      </c>
      <c r="G175" s="23">
        <v>83.8</v>
      </c>
      <c r="H175" s="23">
        <f t="shared" si="7"/>
        <v>33.520000000000003</v>
      </c>
      <c r="I175" s="23">
        <f t="shared" si="8"/>
        <v>67.16</v>
      </c>
      <c r="J175" s="23"/>
    </row>
    <row r="176" spans="1:10" ht="25.5" x14ac:dyDescent="0.15">
      <c r="A176" s="3" t="s">
        <v>393</v>
      </c>
      <c r="B176" s="3" t="s">
        <v>435</v>
      </c>
      <c r="C176" s="4" t="s">
        <v>450</v>
      </c>
      <c r="D176" s="6" t="s">
        <v>456</v>
      </c>
      <c r="E176" s="6" t="s">
        <v>452</v>
      </c>
      <c r="F176" s="23">
        <f t="shared" si="6"/>
        <v>33.380000000000003</v>
      </c>
      <c r="G176" s="23">
        <v>70.2</v>
      </c>
      <c r="H176" s="23">
        <f t="shared" si="7"/>
        <v>28.080000000000002</v>
      </c>
      <c r="I176" s="23">
        <f t="shared" si="8"/>
        <v>61.460000000000008</v>
      </c>
      <c r="J176" s="23"/>
    </row>
    <row r="177" spans="1:10" ht="25.5" x14ac:dyDescent="0.15">
      <c r="A177" s="9" t="s">
        <v>425</v>
      </c>
      <c r="B177" s="9" t="s">
        <v>435</v>
      </c>
      <c r="C177" s="10" t="s">
        <v>457</v>
      </c>
      <c r="D177" s="11" t="s">
        <v>458</v>
      </c>
      <c r="E177" s="11" t="s">
        <v>460</v>
      </c>
      <c r="F177" s="23">
        <f t="shared" si="6"/>
        <v>31.12</v>
      </c>
      <c r="G177" s="23">
        <v>79.599999999999994</v>
      </c>
      <c r="H177" s="23">
        <f t="shared" si="7"/>
        <v>31.84</v>
      </c>
      <c r="I177" s="23">
        <f t="shared" si="8"/>
        <v>62.96</v>
      </c>
      <c r="J177" s="23"/>
    </row>
    <row r="178" spans="1:10" ht="25.5" x14ac:dyDescent="0.15">
      <c r="A178" s="3" t="s">
        <v>425</v>
      </c>
      <c r="B178" s="3" t="s">
        <v>435</v>
      </c>
      <c r="C178" s="4" t="s">
        <v>457</v>
      </c>
      <c r="D178" s="6" t="s">
        <v>461</v>
      </c>
      <c r="E178" s="6" t="s">
        <v>462</v>
      </c>
      <c r="F178" s="23">
        <f t="shared" si="6"/>
        <v>29.760000000000005</v>
      </c>
      <c r="G178" s="23">
        <v>76.8</v>
      </c>
      <c r="H178" s="23">
        <f t="shared" si="7"/>
        <v>30.72</v>
      </c>
      <c r="I178" s="23">
        <f t="shared" si="8"/>
        <v>60.480000000000004</v>
      </c>
      <c r="J178" s="23"/>
    </row>
    <row r="179" spans="1:10" ht="25.5" x14ac:dyDescent="0.15">
      <c r="A179" s="3" t="s">
        <v>425</v>
      </c>
      <c r="B179" s="3" t="s">
        <v>435</v>
      </c>
      <c r="C179" s="4" t="s">
        <v>457</v>
      </c>
      <c r="D179" s="6" t="s">
        <v>463</v>
      </c>
      <c r="E179" s="6" t="s">
        <v>459</v>
      </c>
      <c r="F179" s="23">
        <f t="shared" si="6"/>
        <v>29.380000000000003</v>
      </c>
      <c r="G179" s="23">
        <v>81</v>
      </c>
      <c r="H179" s="23">
        <f t="shared" si="7"/>
        <v>32.4</v>
      </c>
      <c r="I179" s="23">
        <f t="shared" si="8"/>
        <v>61.78</v>
      </c>
      <c r="J179" s="23"/>
    </row>
    <row r="180" spans="1:10" ht="25.5" x14ac:dyDescent="0.15">
      <c r="A180" s="9" t="s">
        <v>464</v>
      </c>
      <c r="B180" s="9" t="s">
        <v>435</v>
      </c>
      <c r="C180" s="10" t="s">
        <v>465</v>
      </c>
      <c r="D180" s="11" t="s">
        <v>466</v>
      </c>
      <c r="E180" s="11" t="s">
        <v>467</v>
      </c>
      <c r="F180" s="23">
        <f t="shared" si="6"/>
        <v>36.78</v>
      </c>
      <c r="G180" s="23">
        <v>84.2</v>
      </c>
      <c r="H180" s="23">
        <f t="shared" si="7"/>
        <v>33.68</v>
      </c>
      <c r="I180" s="23">
        <f t="shared" si="8"/>
        <v>70.460000000000008</v>
      </c>
      <c r="J180" s="23"/>
    </row>
    <row r="181" spans="1:10" ht="25.5" x14ac:dyDescent="0.15">
      <c r="A181" s="3" t="s">
        <v>464</v>
      </c>
      <c r="B181" s="3" t="s">
        <v>435</v>
      </c>
      <c r="C181" s="4" t="s">
        <v>465</v>
      </c>
      <c r="D181" s="6" t="s">
        <v>468</v>
      </c>
      <c r="E181" s="6" t="s">
        <v>445</v>
      </c>
      <c r="F181" s="23">
        <f t="shared" si="6"/>
        <v>34.339999999999996</v>
      </c>
      <c r="G181" s="23">
        <v>81</v>
      </c>
      <c r="H181" s="23">
        <f t="shared" si="7"/>
        <v>32.4</v>
      </c>
      <c r="I181" s="23">
        <f t="shared" si="8"/>
        <v>66.739999999999995</v>
      </c>
      <c r="J181" s="23"/>
    </row>
    <row r="182" spans="1:10" ht="25.5" x14ac:dyDescent="0.15">
      <c r="A182" s="3" t="s">
        <v>464</v>
      </c>
      <c r="B182" s="3" t="s">
        <v>435</v>
      </c>
      <c r="C182" s="4" t="s">
        <v>465</v>
      </c>
      <c r="D182" s="6" t="s">
        <v>469</v>
      </c>
      <c r="E182" s="6" t="s">
        <v>142</v>
      </c>
      <c r="F182" s="23">
        <f t="shared" si="6"/>
        <v>32.300000000000004</v>
      </c>
      <c r="G182" s="23">
        <v>78.8</v>
      </c>
      <c r="H182" s="23">
        <f t="shared" si="7"/>
        <v>31.52</v>
      </c>
      <c r="I182" s="23">
        <f t="shared" si="8"/>
        <v>63.820000000000007</v>
      </c>
      <c r="J182" s="23"/>
    </row>
    <row r="183" spans="1:10" ht="25.5" x14ac:dyDescent="0.15">
      <c r="A183" s="9" t="s">
        <v>495</v>
      </c>
      <c r="B183" s="9" t="s">
        <v>516</v>
      </c>
      <c r="C183" s="10" t="s">
        <v>517</v>
      </c>
      <c r="D183" s="11" t="s">
        <v>518</v>
      </c>
      <c r="E183" s="11" t="s">
        <v>520</v>
      </c>
      <c r="F183" s="23">
        <f t="shared" si="6"/>
        <v>34.360000000000007</v>
      </c>
      <c r="G183" s="23">
        <v>79.599999999999994</v>
      </c>
      <c r="H183" s="23">
        <f t="shared" si="7"/>
        <v>31.84</v>
      </c>
      <c r="I183" s="23">
        <f t="shared" si="8"/>
        <v>66.2</v>
      </c>
      <c r="J183" s="23"/>
    </row>
    <row r="184" spans="1:10" ht="25.5" x14ac:dyDescent="0.15">
      <c r="A184" s="3" t="s">
        <v>495</v>
      </c>
      <c r="B184" s="3" t="s">
        <v>516</v>
      </c>
      <c r="C184" s="4" t="s">
        <v>517</v>
      </c>
      <c r="D184" s="6" t="s">
        <v>521</v>
      </c>
      <c r="E184" s="6" t="s">
        <v>522</v>
      </c>
      <c r="F184" s="23">
        <f t="shared" si="6"/>
        <v>32.78</v>
      </c>
      <c r="G184" s="23">
        <v>79.2</v>
      </c>
      <c r="H184" s="23">
        <f t="shared" si="7"/>
        <v>31.680000000000003</v>
      </c>
      <c r="I184" s="23">
        <f t="shared" si="8"/>
        <v>64.460000000000008</v>
      </c>
      <c r="J184" s="23"/>
    </row>
    <row r="185" spans="1:10" ht="25.5" x14ac:dyDescent="0.15">
      <c r="A185" s="3" t="s">
        <v>495</v>
      </c>
      <c r="B185" s="3" t="s">
        <v>516</v>
      </c>
      <c r="C185" s="4" t="s">
        <v>517</v>
      </c>
      <c r="D185" s="6" t="s">
        <v>523</v>
      </c>
      <c r="E185" s="6" t="s">
        <v>519</v>
      </c>
      <c r="F185" s="23">
        <f t="shared" si="6"/>
        <v>30.960000000000004</v>
      </c>
      <c r="G185" s="23">
        <v>75.400000000000006</v>
      </c>
      <c r="H185" s="23">
        <f t="shared" si="7"/>
        <v>30.160000000000004</v>
      </c>
      <c r="I185" s="23">
        <f t="shared" si="8"/>
        <v>61.120000000000005</v>
      </c>
      <c r="J185" s="23"/>
    </row>
    <row r="186" spans="1:10" ht="25.5" x14ac:dyDescent="0.15">
      <c r="A186" s="9" t="s">
        <v>52</v>
      </c>
      <c r="B186" s="9" t="s">
        <v>309</v>
      </c>
      <c r="C186" s="10" t="s">
        <v>310</v>
      </c>
      <c r="D186" s="11" t="s">
        <v>311</v>
      </c>
      <c r="E186" s="11" t="s">
        <v>312</v>
      </c>
      <c r="F186" s="23">
        <f t="shared" si="6"/>
        <v>34.18</v>
      </c>
      <c r="G186" s="23">
        <v>82.8</v>
      </c>
      <c r="H186" s="23">
        <f t="shared" si="7"/>
        <v>33.119999999999997</v>
      </c>
      <c r="I186" s="23">
        <f t="shared" si="8"/>
        <v>67.3</v>
      </c>
      <c r="J186" s="23"/>
    </row>
    <row r="187" spans="1:10" ht="25.5" x14ac:dyDescent="0.15">
      <c r="A187" s="9" t="s">
        <v>101</v>
      </c>
      <c r="B187" s="9" t="s">
        <v>313</v>
      </c>
      <c r="C187" s="10" t="s">
        <v>314</v>
      </c>
      <c r="D187" s="11" t="s">
        <v>315</v>
      </c>
      <c r="E187" s="11" t="s">
        <v>105</v>
      </c>
      <c r="F187" s="23">
        <f t="shared" si="6"/>
        <v>35.78</v>
      </c>
      <c r="G187" s="23">
        <v>84.8</v>
      </c>
      <c r="H187" s="23">
        <f t="shared" si="7"/>
        <v>33.92</v>
      </c>
      <c r="I187" s="23">
        <f t="shared" si="8"/>
        <v>69.7</v>
      </c>
      <c r="J187" s="23"/>
    </row>
    <row r="188" spans="1:10" ht="25.5" x14ac:dyDescent="0.15">
      <c r="A188" s="3" t="s">
        <v>101</v>
      </c>
      <c r="B188" s="3" t="s">
        <v>313</v>
      </c>
      <c r="C188" s="4" t="s">
        <v>314</v>
      </c>
      <c r="D188" s="6" t="s">
        <v>317</v>
      </c>
      <c r="E188" s="6" t="s">
        <v>316</v>
      </c>
      <c r="F188" s="23">
        <f t="shared" si="6"/>
        <v>28.32</v>
      </c>
      <c r="G188" s="23">
        <v>79.5</v>
      </c>
      <c r="H188" s="23">
        <f t="shared" si="7"/>
        <v>31.8</v>
      </c>
      <c r="I188" s="23">
        <f t="shared" si="8"/>
        <v>60.120000000000005</v>
      </c>
      <c r="J188" s="23"/>
    </row>
    <row r="189" spans="1:10" ht="51" x14ac:dyDescent="0.15">
      <c r="A189" s="3" t="s">
        <v>177</v>
      </c>
      <c r="B189" s="3" t="s">
        <v>318</v>
      </c>
      <c r="C189" s="4" t="s">
        <v>319</v>
      </c>
      <c r="D189" s="6" t="s">
        <v>320</v>
      </c>
      <c r="E189" s="6" t="s">
        <v>322</v>
      </c>
      <c r="F189" s="23">
        <f t="shared" si="6"/>
        <v>27.22</v>
      </c>
      <c r="G189" s="23">
        <v>85.5</v>
      </c>
      <c r="H189" s="23">
        <f t="shared" si="7"/>
        <v>34.200000000000003</v>
      </c>
      <c r="I189" s="23">
        <f t="shared" si="8"/>
        <v>61.42</v>
      </c>
      <c r="J189" s="23"/>
    </row>
    <row r="190" spans="1:10" ht="51" x14ac:dyDescent="0.15">
      <c r="A190" s="9" t="s">
        <v>177</v>
      </c>
      <c r="B190" s="17" t="s">
        <v>318</v>
      </c>
      <c r="C190" s="10" t="s">
        <v>319</v>
      </c>
      <c r="D190" s="11" t="s">
        <v>323</v>
      </c>
      <c r="E190" s="6" t="s">
        <v>321</v>
      </c>
      <c r="F190" s="23">
        <f t="shared" si="6"/>
        <v>25.44</v>
      </c>
      <c r="G190" s="23">
        <v>73.5</v>
      </c>
      <c r="H190" s="23">
        <f t="shared" si="7"/>
        <v>29.400000000000002</v>
      </c>
      <c r="I190" s="23">
        <f t="shared" si="8"/>
        <v>54.84</v>
      </c>
      <c r="J190" s="23"/>
    </row>
    <row r="191" spans="1:10" ht="25.5" x14ac:dyDescent="0.15">
      <c r="A191" s="9" t="s">
        <v>324</v>
      </c>
      <c r="B191" s="9" t="s">
        <v>325</v>
      </c>
      <c r="C191" s="10" t="s">
        <v>326</v>
      </c>
      <c r="D191" s="11" t="s">
        <v>327</v>
      </c>
      <c r="E191" s="11" t="s">
        <v>328</v>
      </c>
      <c r="F191" s="23">
        <f t="shared" si="6"/>
        <v>34.520000000000003</v>
      </c>
      <c r="G191" s="23">
        <v>78.8</v>
      </c>
      <c r="H191" s="23">
        <f t="shared" si="7"/>
        <v>31.52</v>
      </c>
      <c r="I191" s="23">
        <f t="shared" si="8"/>
        <v>66.040000000000006</v>
      </c>
      <c r="J191" s="23"/>
    </row>
    <row r="192" spans="1:10" ht="25.5" x14ac:dyDescent="0.15">
      <c r="A192" s="3" t="s">
        <v>324</v>
      </c>
      <c r="B192" s="3" t="s">
        <v>325</v>
      </c>
      <c r="C192" s="4" t="s">
        <v>326</v>
      </c>
      <c r="D192" s="6" t="s">
        <v>329</v>
      </c>
      <c r="E192" s="6" t="s">
        <v>330</v>
      </c>
      <c r="F192" s="23">
        <f t="shared" si="6"/>
        <v>32.520000000000003</v>
      </c>
      <c r="G192" s="23">
        <v>74.8</v>
      </c>
      <c r="H192" s="23">
        <f t="shared" si="7"/>
        <v>29.92</v>
      </c>
      <c r="I192" s="23">
        <f t="shared" si="8"/>
        <v>62.440000000000005</v>
      </c>
      <c r="J192" s="23"/>
    </row>
    <row r="193" spans="1:10" ht="25.5" x14ac:dyDescent="0.15">
      <c r="A193" s="3" t="s">
        <v>324</v>
      </c>
      <c r="B193" s="3" t="s">
        <v>325</v>
      </c>
      <c r="C193" s="4" t="s">
        <v>326</v>
      </c>
      <c r="D193" s="6" t="s">
        <v>331</v>
      </c>
      <c r="E193" s="6" t="s">
        <v>332</v>
      </c>
      <c r="F193" s="23">
        <f t="shared" si="6"/>
        <v>31.400000000000002</v>
      </c>
      <c r="G193" s="23">
        <v>76.8</v>
      </c>
      <c r="H193" s="23">
        <f t="shared" si="7"/>
        <v>30.72</v>
      </c>
      <c r="I193" s="23">
        <f t="shared" si="8"/>
        <v>62.120000000000005</v>
      </c>
      <c r="J193" s="23"/>
    </row>
    <row r="194" spans="1:10" ht="25.5" x14ac:dyDescent="0.15">
      <c r="A194" s="3" t="s">
        <v>324</v>
      </c>
      <c r="B194" s="3" t="s">
        <v>325</v>
      </c>
      <c r="C194" s="4" t="s">
        <v>326</v>
      </c>
      <c r="D194" s="6" t="s">
        <v>333</v>
      </c>
      <c r="E194" s="6" t="s">
        <v>334</v>
      </c>
      <c r="F194" s="23">
        <f t="shared" ref="F194:F211" si="9">E194*(60/300)</f>
        <v>31.1</v>
      </c>
      <c r="G194" s="23">
        <v>83.4</v>
      </c>
      <c r="H194" s="23">
        <f t="shared" ref="H194:H210" si="10">G194*0.4</f>
        <v>33.360000000000007</v>
      </c>
      <c r="I194" s="23">
        <f t="shared" ref="I194:I211" si="11">F194+H194</f>
        <v>64.460000000000008</v>
      </c>
      <c r="J194" s="23"/>
    </row>
    <row r="195" spans="1:10" ht="25.5" x14ac:dyDescent="0.15">
      <c r="A195" s="3" t="s">
        <v>324</v>
      </c>
      <c r="B195" s="3" t="s">
        <v>325</v>
      </c>
      <c r="C195" s="4" t="s">
        <v>326</v>
      </c>
      <c r="D195" s="6" t="s">
        <v>335</v>
      </c>
      <c r="E195" s="6" t="s">
        <v>336</v>
      </c>
      <c r="F195" s="23">
        <f t="shared" si="9"/>
        <v>30.680000000000003</v>
      </c>
      <c r="G195" s="23">
        <v>0</v>
      </c>
      <c r="H195" s="23">
        <f t="shared" si="10"/>
        <v>0</v>
      </c>
      <c r="I195" s="23">
        <f t="shared" si="11"/>
        <v>30.680000000000003</v>
      </c>
      <c r="J195" s="23" t="s">
        <v>588</v>
      </c>
    </row>
    <row r="196" spans="1:10" ht="25.5" x14ac:dyDescent="0.15">
      <c r="A196" s="9" t="s">
        <v>470</v>
      </c>
      <c r="B196" s="9" t="s">
        <v>471</v>
      </c>
      <c r="C196" s="10" t="s">
        <v>472</v>
      </c>
      <c r="D196" s="11" t="s">
        <v>473</v>
      </c>
      <c r="E196" s="11" t="s">
        <v>475</v>
      </c>
      <c r="F196" s="23">
        <f t="shared" si="9"/>
        <v>32</v>
      </c>
      <c r="G196" s="23">
        <v>83.6</v>
      </c>
      <c r="H196" s="23">
        <f t="shared" si="10"/>
        <v>33.44</v>
      </c>
      <c r="I196" s="23">
        <f t="shared" si="11"/>
        <v>65.44</v>
      </c>
      <c r="J196" s="23"/>
    </row>
    <row r="197" spans="1:10" ht="25.5" x14ac:dyDescent="0.15">
      <c r="A197" s="3" t="s">
        <v>470</v>
      </c>
      <c r="B197" s="3" t="s">
        <v>471</v>
      </c>
      <c r="C197" s="4" t="s">
        <v>472</v>
      </c>
      <c r="D197" s="6" t="s">
        <v>476</v>
      </c>
      <c r="E197" s="6" t="s">
        <v>477</v>
      </c>
      <c r="F197" s="23">
        <f t="shared" si="9"/>
        <v>31.84</v>
      </c>
      <c r="G197" s="23">
        <v>82</v>
      </c>
      <c r="H197" s="23">
        <f t="shared" si="10"/>
        <v>32.800000000000004</v>
      </c>
      <c r="I197" s="23">
        <f t="shared" si="11"/>
        <v>64.64</v>
      </c>
      <c r="J197" s="23"/>
    </row>
    <row r="198" spans="1:10" ht="25.5" x14ac:dyDescent="0.15">
      <c r="A198" s="3" t="s">
        <v>470</v>
      </c>
      <c r="B198" s="3" t="s">
        <v>471</v>
      </c>
      <c r="C198" s="4" t="s">
        <v>472</v>
      </c>
      <c r="D198" s="6" t="s">
        <v>478</v>
      </c>
      <c r="E198" s="6" t="s">
        <v>474</v>
      </c>
      <c r="F198" s="23">
        <f t="shared" si="9"/>
        <v>29.54</v>
      </c>
      <c r="G198" s="23">
        <v>70</v>
      </c>
      <c r="H198" s="23">
        <f t="shared" si="10"/>
        <v>28</v>
      </c>
      <c r="I198" s="23">
        <f t="shared" si="11"/>
        <v>57.54</v>
      </c>
      <c r="J198" s="23"/>
    </row>
    <row r="199" spans="1:10" ht="25.5" x14ac:dyDescent="0.15">
      <c r="A199" s="9" t="s">
        <v>484</v>
      </c>
      <c r="B199" s="9" t="s">
        <v>524</v>
      </c>
      <c r="C199" s="10" t="s">
        <v>525</v>
      </c>
      <c r="D199" s="11" t="s">
        <v>526</v>
      </c>
      <c r="E199" s="11" t="s">
        <v>527</v>
      </c>
      <c r="F199" s="23">
        <f t="shared" si="9"/>
        <v>28.380000000000003</v>
      </c>
      <c r="G199" s="23">
        <v>76.7</v>
      </c>
      <c r="H199" s="23">
        <f t="shared" si="10"/>
        <v>30.680000000000003</v>
      </c>
      <c r="I199" s="23">
        <f t="shared" si="11"/>
        <v>59.06</v>
      </c>
      <c r="J199" s="23"/>
    </row>
    <row r="200" spans="1:10" ht="25.5" x14ac:dyDescent="0.15">
      <c r="A200" s="3" t="s">
        <v>484</v>
      </c>
      <c r="B200" s="3" t="s">
        <v>524</v>
      </c>
      <c r="C200" s="4" t="s">
        <v>525</v>
      </c>
      <c r="D200" s="6" t="s">
        <v>528</v>
      </c>
      <c r="E200" s="6" t="s">
        <v>529</v>
      </c>
      <c r="F200" s="23">
        <f t="shared" si="9"/>
        <v>27.04</v>
      </c>
      <c r="G200" s="23">
        <v>75.2</v>
      </c>
      <c r="H200" s="23">
        <f t="shared" si="10"/>
        <v>30.080000000000002</v>
      </c>
      <c r="I200" s="23">
        <f t="shared" si="11"/>
        <v>57.120000000000005</v>
      </c>
      <c r="J200" s="23"/>
    </row>
    <row r="201" spans="1:10" ht="25.5" x14ac:dyDescent="0.15">
      <c r="A201" s="9" t="s">
        <v>530</v>
      </c>
      <c r="B201" s="9" t="s">
        <v>524</v>
      </c>
      <c r="C201" s="10" t="s">
        <v>531</v>
      </c>
      <c r="D201" s="11" t="s">
        <v>532</v>
      </c>
      <c r="E201" s="11" t="s">
        <v>533</v>
      </c>
      <c r="F201" s="23">
        <f t="shared" si="9"/>
        <v>29.82</v>
      </c>
      <c r="G201" s="23">
        <v>77.2</v>
      </c>
      <c r="H201" s="23">
        <f t="shared" si="10"/>
        <v>30.880000000000003</v>
      </c>
      <c r="I201" s="23">
        <f t="shared" si="11"/>
        <v>60.7</v>
      </c>
      <c r="J201" s="23"/>
    </row>
    <row r="202" spans="1:10" ht="25.5" x14ac:dyDescent="0.15">
      <c r="A202" s="3" t="s">
        <v>530</v>
      </c>
      <c r="B202" s="3" t="s">
        <v>524</v>
      </c>
      <c r="C202" s="4" t="s">
        <v>531</v>
      </c>
      <c r="D202" s="6" t="s">
        <v>534</v>
      </c>
      <c r="E202" s="6" t="s">
        <v>535</v>
      </c>
      <c r="F202" s="23">
        <f t="shared" si="9"/>
        <v>29.64</v>
      </c>
      <c r="G202" s="23">
        <v>81.8</v>
      </c>
      <c r="H202" s="23">
        <f t="shared" si="10"/>
        <v>32.72</v>
      </c>
      <c r="I202" s="23">
        <f t="shared" si="11"/>
        <v>62.36</v>
      </c>
      <c r="J202" s="23"/>
    </row>
    <row r="203" spans="1:10" ht="25.5" x14ac:dyDescent="0.15">
      <c r="A203" s="9" t="s">
        <v>536</v>
      </c>
      <c r="B203" s="9" t="s">
        <v>552</v>
      </c>
      <c r="C203" s="10" t="s">
        <v>553</v>
      </c>
      <c r="D203" s="11" t="s">
        <v>554</v>
      </c>
      <c r="E203" s="11" t="s">
        <v>555</v>
      </c>
      <c r="F203" s="23">
        <f t="shared" si="9"/>
        <v>39.160000000000004</v>
      </c>
      <c r="G203" s="23">
        <v>81.400000000000006</v>
      </c>
      <c r="H203" s="23">
        <f t="shared" si="10"/>
        <v>32.56</v>
      </c>
      <c r="I203" s="23">
        <f t="shared" si="11"/>
        <v>71.72</v>
      </c>
      <c r="J203" s="23"/>
    </row>
    <row r="204" spans="1:10" ht="25.5" x14ac:dyDescent="0.15">
      <c r="A204" s="3" t="s">
        <v>536</v>
      </c>
      <c r="B204" s="3" t="s">
        <v>552</v>
      </c>
      <c r="C204" s="4" t="s">
        <v>553</v>
      </c>
      <c r="D204" s="6" t="s">
        <v>556</v>
      </c>
      <c r="E204" s="6" t="s">
        <v>557</v>
      </c>
      <c r="F204" s="23">
        <f t="shared" si="9"/>
        <v>36.800000000000004</v>
      </c>
      <c r="G204" s="23">
        <v>85.6</v>
      </c>
      <c r="H204" s="23">
        <f t="shared" si="10"/>
        <v>34.24</v>
      </c>
      <c r="I204" s="23">
        <f t="shared" si="11"/>
        <v>71.040000000000006</v>
      </c>
      <c r="J204" s="23"/>
    </row>
    <row r="205" spans="1:10" ht="25.5" x14ac:dyDescent="0.15">
      <c r="A205" s="3" t="s">
        <v>536</v>
      </c>
      <c r="B205" s="3" t="s">
        <v>552</v>
      </c>
      <c r="C205" s="4" t="s">
        <v>553</v>
      </c>
      <c r="D205" s="6" t="s">
        <v>558</v>
      </c>
      <c r="E205" s="6" t="s">
        <v>16</v>
      </c>
      <c r="F205" s="23">
        <f t="shared" si="9"/>
        <v>35.14</v>
      </c>
      <c r="G205" s="23">
        <v>81.900000000000006</v>
      </c>
      <c r="H205" s="23">
        <f t="shared" si="10"/>
        <v>32.760000000000005</v>
      </c>
      <c r="I205" s="23">
        <f t="shared" si="11"/>
        <v>67.900000000000006</v>
      </c>
      <c r="J205" s="23"/>
    </row>
    <row r="206" spans="1:10" ht="38.25" x14ac:dyDescent="0.15">
      <c r="A206" s="9" t="s">
        <v>559</v>
      </c>
      <c r="B206" s="9" t="s">
        <v>560</v>
      </c>
      <c r="C206" s="10" t="s">
        <v>561</v>
      </c>
      <c r="D206" s="11" t="s">
        <v>562</v>
      </c>
      <c r="E206" s="11" t="s">
        <v>564</v>
      </c>
      <c r="F206" s="23">
        <f t="shared" si="9"/>
        <v>35.94</v>
      </c>
      <c r="G206" s="23">
        <v>87.2</v>
      </c>
      <c r="H206" s="23">
        <f t="shared" si="10"/>
        <v>34.880000000000003</v>
      </c>
      <c r="I206" s="23">
        <f t="shared" si="11"/>
        <v>70.819999999999993</v>
      </c>
      <c r="J206" s="23"/>
    </row>
    <row r="207" spans="1:10" ht="38.25" x14ac:dyDescent="0.15">
      <c r="A207" s="3" t="s">
        <v>559</v>
      </c>
      <c r="B207" s="3" t="s">
        <v>560</v>
      </c>
      <c r="C207" s="4" t="s">
        <v>561</v>
      </c>
      <c r="D207" s="6" t="s">
        <v>565</v>
      </c>
      <c r="E207" s="6" t="s">
        <v>566</v>
      </c>
      <c r="F207" s="23">
        <f t="shared" si="9"/>
        <v>34.92</v>
      </c>
      <c r="G207" s="23">
        <v>82.3</v>
      </c>
      <c r="H207" s="23">
        <f t="shared" si="10"/>
        <v>32.92</v>
      </c>
      <c r="I207" s="23">
        <f t="shared" si="11"/>
        <v>67.84</v>
      </c>
      <c r="J207" s="23"/>
    </row>
    <row r="208" spans="1:10" ht="38.25" x14ac:dyDescent="0.15">
      <c r="A208" s="3" t="s">
        <v>559</v>
      </c>
      <c r="B208" s="3" t="s">
        <v>560</v>
      </c>
      <c r="C208" s="4" t="s">
        <v>561</v>
      </c>
      <c r="D208" s="6" t="s">
        <v>567</v>
      </c>
      <c r="E208" s="6" t="s">
        <v>563</v>
      </c>
      <c r="F208" s="23">
        <f t="shared" si="9"/>
        <v>34.619999999999997</v>
      </c>
      <c r="G208" s="23">
        <v>31.2</v>
      </c>
      <c r="H208" s="23">
        <f t="shared" si="10"/>
        <v>12.48</v>
      </c>
      <c r="I208" s="23">
        <f t="shared" si="11"/>
        <v>47.099999999999994</v>
      </c>
      <c r="J208" s="23"/>
    </row>
    <row r="209" spans="1:10" ht="38.25" x14ac:dyDescent="0.15">
      <c r="A209" s="9" t="s">
        <v>559</v>
      </c>
      <c r="B209" s="9" t="s">
        <v>471</v>
      </c>
      <c r="C209" s="10" t="s">
        <v>568</v>
      </c>
      <c r="D209" s="11" t="s">
        <v>569</v>
      </c>
      <c r="E209" s="11" t="s">
        <v>571</v>
      </c>
      <c r="F209" s="23">
        <f t="shared" si="9"/>
        <v>34.1</v>
      </c>
      <c r="G209" s="23">
        <v>80.5</v>
      </c>
      <c r="H209" s="23">
        <f t="shared" si="10"/>
        <v>32.200000000000003</v>
      </c>
      <c r="I209" s="23">
        <f t="shared" si="11"/>
        <v>66.300000000000011</v>
      </c>
      <c r="J209" s="23"/>
    </row>
    <row r="210" spans="1:10" ht="38.25" x14ac:dyDescent="0.15">
      <c r="A210" s="3" t="s">
        <v>559</v>
      </c>
      <c r="B210" s="3" t="s">
        <v>471</v>
      </c>
      <c r="C210" s="4" t="s">
        <v>568</v>
      </c>
      <c r="D210" s="6" t="s">
        <v>572</v>
      </c>
      <c r="E210" s="6" t="s">
        <v>573</v>
      </c>
      <c r="F210" s="23">
        <f t="shared" si="9"/>
        <v>32.72</v>
      </c>
      <c r="G210" s="23">
        <v>77.8</v>
      </c>
      <c r="H210" s="23">
        <f t="shared" si="10"/>
        <v>31.12</v>
      </c>
      <c r="I210" s="23">
        <f t="shared" si="11"/>
        <v>63.84</v>
      </c>
      <c r="J210" s="23"/>
    </row>
    <row r="211" spans="1:10" ht="38.25" x14ac:dyDescent="0.15">
      <c r="A211" s="3" t="s">
        <v>559</v>
      </c>
      <c r="B211" s="3" t="s">
        <v>471</v>
      </c>
      <c r="C211" s="4" t="s">
        <v>568</v>
      </c>
      <c r="D211" s="6" t="s">
        <v>574</v>
      </c>
      <c r="E211" s="6" t="s">
        <v>570</v>
      </c>
      <c r="F211" s="23">
        <f t="shared" si="9"/>
        <v>30.82</v>
      </c>
      <c r="G211" s="23">
        <v>78.8</v>
      </c>
      <c r="H211" s="23">
        <f>G211*0.4</f>
        <v>31.52</v>
      </c>
      <c r="I211" s="23">
        <f t="shared" si="11"/>
        <v>62.34</v>
      </c>
      <c r="J211" s="23"/>
    </row>
    <row r="212" spans="1:10" ht="63.75" x14ac:dyDescent="0.15">
      <c r="A212" s="3" t="s">
        <v>192</v>
      </c>
      <c r="B212" s="3" t="s">
        <v>201</v>
      </c>
      <c r="C212" s="4" t="s">
        <v>202</v>
      </c>
      <c r="D212" s="22"/>
      <c r="E212" s="22"/>
      <c r="F212" s="6"/>
      <c r="G212" s="2"/>
      <c r="H212" s="1"/>
      <c r="I212" s="7"/>
      <c r="J212" s="25" t="s">
        <v>590</v>
      </c>
    </row>
    <row r="213" spans="1:10" ht="63.75" x14ac:dyDescent="0.15">
      <c r="A213" s="3" t="s">
        <v>192</v>
      </c>
      <c r="B213" s="3" t="s">
        <v>201</v>
      </c>
      <c r="C213" s="4" t="s">
        <v>202</v>
      </c>
      <c r="D213" s="6"/>
      <c r="E213" s="6"/>
      <c r="F213" s="6"/>
      <c r="G213" s="23"/>
      <c r="H213" s="23"/>
      <c r="I213" s="23"/>
      <c r="J213" s="26"/>
    </row>
    <row r="214" spans="1:10" ht="63.75" x14ac:dyDescent="0.15">
      <c r="A214" s="3" t="s">
        <v>192</v>
      </c>
      <c r="B214" s="3" t="s">
        <v>201</v>
      </c>
      <c r="C214" s="4" t="s">
        <v>202</v>
      </c>
      <c r="D214" s="6"/>
      <c r="E214" s="6"/>
      <c r="F214" s="23"/>
      <c r="G214" s="23"/>
      <c r="H214" s="23"/>
      <c r="I214" s="23"/>
      <c r="J214" s="27"/>
    </row>
  </sheetData>
  <mergeCells count="10">
    <mergeCell ref="J212:J214"/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4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成绩汇总表</vt:lpstr>
      <vt:lpstr>成绩汇总表!Print_Titles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</dc:creator>
  <cp:lastModifiedBy>DD</cp:lastModifiedBy>
  <dcterms:created xsi:type="dcterms:W3CDTF">2021-07-06T01:26:00Z</dcterms:created>
  <dcterms:modified xsi:type="dcterms:W3CDTF">2021-07-31T10:32:13Z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F308E48F1B6A470BB5622D9FC4C0D801</vt:lpwstr>
  </property>
  <property fmtid="{D5CDD505-2E9C-101B-9397-08002B2CF9AE}" pid="3" name="KSOProductBuildVer">
    <vt:lpwstr>2052-11.1.0.10667</vt:lpwstr>
  </property>
</Properties>
</file>