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初中物理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<sst xmlns="http://schemas.openxmlformats.org/spreadsheetml/2006/main" count="30" uniqueCount="21">
  <si>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初中物理拟录用人员名单</t>
  </si>
  <si>
    <t>序号</t>
  </si>
  <si>
    <t>姓名</t>
  </si>
  <si>
    <t>报考岗位</t>
  </si>
  <si>
    <t>准考证号</t>
  </si>
  <si>
    <t>笔试成绩</t>
  </si>
  <si>
    <t>笔试成绩*40%</t>
  </si>
  <si>
    <t>试讲成绩</t>
  </si>
  <si>
    <t>试讲成绩*60%</t>
  </si>
  <si>
    <t>综合成绩</t>
  </si>
  <si>
    <t>高源</t>
  </si>
  <si>
    <t>初中物理</t>
  </si>
  <si>
    <t>王红燕</t>
  </si>
  <si>
    <t>李一凡</t>
  </si>
  <si>
    <t>孟丹丹</t>
  </si>
  <si>
    <t>陈辉</t>
  </si>
  <si>
    <t>许崇伟</t>
  </si>
  <si>
    <t>于东艳</t>
  </si>
  <si>
    <t>高慧</t>
  </si>
  <si>
    <t>王润青</t>
  </si>
  <si>
    <t>张淑华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</si>
</sst>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等线"/>
      <family val="0"/>
    </font>
    <font>
      <b/>
      <sz val="12"/>
      <color indexed="8"/>
      <name val="Arial Unicode MS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Arial Unicode MS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1">
      <selection activeCell="A2" sqref="A2"/>
    </sheetView>
  </sheetViews>
  <sheetFormatPr defaultColWidth="9.00390625" defaultRowHeight="14.25"/>
  <cols>
    <col min="4" max="4" width="19.00390625" style="0" customWidth="1"/>
  </cols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1.5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4.25">
      <c r="A3" s="7">
        <v>1</v>
      </c>
      <c r="B3" s="8" t="s">
        <v>10</v>
      </c>
      <c r="C3" s="8" t="s">
        <v>11</v>
      </c>
      <c r="D3" s="9">
        <v>21031312402</v>
      </c>
      <c r="E3" s="10">
        <v>75.64</v>
      </c>
      <c r="F3" s="11">
        <f>ROUND(E3*0.4,2)</f>
        <v>30.26</v>
      </c>
      <c r="G3" s="11">
        <v>80</v>
      </c>
      <c r="H3" s="11">
        <f>ROUND(G3*0.6,2)</f>
        <v>48</v>
      </c>
      <c r="I3" s="11">
        <f>H3+F3</f>
        <v>78.26</v>
      </c>
    </row>
    <row r="4" spans="1:9" ht="14.25">
      <c r="A4" s="7">
        <v>2</v>
      </c>
      <c r="B4" s="8" t="s">
        <v>12</v>
      </c>
      <c r="C4" s="8" t="s">
        <v>11</v>
      </c>
      <c r="D4" s="9">
        <v>21031312403</v>
      </c>
      <c r="E4" s="10">
        <v>78.92</v>
      </c>
      <c r="F4" s="11">
        <f>ROUND(E4*0.4,2)</f>
        <v>31.57</v>
      </c>
      <c r="G4" s="11">
        <v>78.8</v>
      </c>
      <c r="H4" s="11">
        <f>ROUND(G4*0.6,2)</f>
        <v>47.28</v>
      </c>
      <c r="I4" s="11">
        <f>H4+F4</f>
        <v>78.85</v>
      </c>
    </row>
    <row r="5" spans="1:9" ht="14.25">
      <c r="A5" s="7">
        <v>3</v>
      </c>
      <c r="B5" s="8" t="s">
        <v>13</v>
      </c>
      <c r="C5" s="8" t="s">
        <v>11</v>
      </c>
      <c r="D5" s="9">
        <v>21031312405</v>
      </c>
      <c r="E5" s="10">
        <v>71.24</v>
      </c>
      <c r="F5" s="11">
        <f>ROUND(E5*0.4,2)</f>
        <v>28.5</v>
      </c>
      <c r="G5" s="11">
        <v>81.4</v>
      </c>
      <c r="H5" s="11">
        <f>ROUND(G5*0.6,2)</f>
        <v>48.84</v>
      </c>
      <c r="I5" s="11">
        <f>H5+F5</f>
        <v>77.34</v>
      </c>
    </row>
    <row r="6" spans="1:9" ht="14.25">
      <c r="A6" s="7">
        <v>4</v>
      </c>
      <c r="B6" s="9" t="s">
        <v>14</v>
      </c>
      <c r="C6" s="8" t="s">
        <v>11</v>
      </c>
      <c r="D6" s="9">
        <v>21031312407</v>
      </c>
      <c r="E6" s="10">
        <v>71.96</v>
      </c>
      <c r="F6" s="11">
        <f>ROUND(E6*0.4,2)</f>
        <v>28.78</v>
      </c>
      <c r="G6" s="11">
        <v>81.4</v>
      </c>
      <c r="H6" s="11">
        <f>ROUND(G6*0.6,2)</f>
        <v>48.84</v>
      </c>
      <c r="I6" s="11">
        <f>H6+F6</f>
        <v>77.62</v>
      </c>
    </row>
    <row r="7" spans="1:9" ht="14.25">
      <c r="A7" s="7">
        <v>6</v>
      </c>
      <c r="B7" s="8" t="s">
        <v>15</v>
      </c>
      <c r="C7" s="8" t="s">
        <v>11</v>
      </c>
      <c r="D7" s="9">
        <v>21031312410</v>
      </c>
      <c r="E7" s="10">
        <v>78.6</v>
      </c>
      <c r="F7" s="11">
        <f>ROUND(E7*0.4,2)</f>
        <v>31.44</v>
      </c>
      <c r="G7" s="11">
        <v>78.8</v>
      </c>
      <c r="H7" s="11">
        <f>ROUND(G7*0.6,2)</f>
        <v>47.28</v>
      </c>
      <c r="I7" s="11">
        <f>H7+F7</f>
        <v>78.72</v>
      </c>
    </row>
    <row r="8" spans="1:9" ht="14.25">
      <c r="A8" s="7">
        <v>9</v>
      </c>
      <c r="B8" s="8" t="s">
        <v>16</v>
      </c>
      <c r="C8" s="8" t="s">
        <v>11</v>
      </c>
      <c r="D8" s="9">
        <v>21031312413</v>
      </c>
      <c r="E8" s="10">
        <v>70.64</v>
      </c>
      <c r="F8" s="11">
        <f>ROUND(E8*0.4,2)</f>
        <v>28.26</v>
      </c>
      <c r="G8" s="11">
        <v>80.6</v>
      </c>
      <c r="H8" s="11">
        <f>ROUND(G8*0.6,2)</f>
        <v>48.36</v>
      </c>
      <c r="I8" s="11">
        <f>H8+F8</f>
        <v>76.62</v>
      </c>
    </row>
    <row r="9" spans="1:9" ht="14.25">
      <c r="A9" s="7">
        <v>10</v>
      </c>
      <c r="B9" s="9" t="s">
        <v>17</v>
      </c>
      <c r="C9" s="8" t="s">
        <v>11</v>
      </c>
      <c r="D9" s="9">
        <v>21031312414</v>
      </c>
      <c r="E9" s="10">
        <v>75.24</v>
      </c>
      <c r="F9" s="11">
        <f>ROUND(E9*0.4,2)</f>
        <v>30.1</v>
      </c>
      <c r="G9" s="11">
        <v>80</v>
      </c>
      <c r="H9" s="11">
        <f>ROUND(G9*0.6,2)</f>
        <v>48</v>
      </c>
      <c r="I9" s="11">
        <f>H9+F9</f>
        <v>78.1</v>
      </c>
    </row>
    <row r="10" spans="1:9" ht="14.25">
      <c r="A10" s="7">
        <v>15</v>
      </c>
      <c r="B10" s="9" t="s">
        <v>18</v>
      </c>
      <c r="C10" s="8" t="s">
        <v>11</v>
      </c>
      <c r="D10" s="9">
        <v>21031312420</v>
      </c>
      <c r="E10" s="10">
        <v>76.92</v>
      </c>
      <c r="F10" s="11">
        <f>ROUND(E10*0.4,2)</f>
        <v>30.77</v>
      </c>
      <c r="G10" s="11">
        <v>80</v>
      </c>
      <c r="H10" s="11">
        <f>ROUND(G10*0.6,2)</f>
        <v>48</v>
      </c>
      <c r="I10" s="11">
        <f>H10+F10</f>
        <v>78.77</v>
      </c>
    </row>
    <row r="11" spans="1:9" ht="14.25">
      <c r="A11" s="7">
        <v>16</v>
      </c>
      <c r="B11" s="9" t="s">
        <v>19</v>
      </c>
      <c r="C11" s="8" t="s">
        <v>11</v>
      </c>
      <c r="D11" s="9">
        <v>21031312421</v>
      </c>
      <c r="E11" s="10">
        <v>72.92</v>
      </c>
      <c r="F11" s="11">
        <f>ROUND(E11*0.4,2)</f>
        <v>29.17</v>
      </c>
      <c r="G11" s="11">
        <v>79.2</v>
      </c>
      <c r="H11" s="11">
        <f>ROUND(G11*0.6,2)</f>
        <v>47.52</v>
      </c>
      <c r="I11" s="11">
        <f>H11+F11</f>
        <v>76.69</v>
      </c>
    </row>
    <row r="12" spans="1:9" ht="14.25">
      <c r="A12" s="7">
        <v>20</v>
      </c>
      <c r="B12" s="8" t="s">
        <v>20</v>
      </c>
      <c r="C12" s="8" t="s">
        <v>11</v>
      </c>
      <c r="D12" s="9">
        <v>21031312426</v>
      </c>
      <c r="E12" s="10">
        <v>70.92</v>
      </c>
      <c r="F12" s="11">
        <f>ROUND(E12*0.4,2)</f>
        <v>28.37</v>
      </c>
      <c r="G12" s="11">
        <v>80.2</v>
      </c>
      <c r="H12" s="11">
        <f>ROUND(G12*0.6,2)</f>
        <v>48.12</v>
      </c>
      <c r="I12" s="11">
        <f>H12+F12</f>
        <v>76.49</v>
      </c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龚占领</cp:lastModifiedBy>
  <dcterms:created xsi:type="dcterms:W3CDTF">2016-12-02T08:54:00Z</dcterms:created>
  <dcterms:modified xsi:type="dcterms:W3CDTF">2021-07-31T08:31:00Z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EC2D85E9F1AE415D9FE836C117887795</vt:lpwstr>
  </property>
</Properties>
</file>