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Sheet2!$A$4:$L$24</definedName>
  </definedNames>
  <calcPr calcId="144525"/>
</workbook>
</file>

<file path=xl/sharedStrings.xml><?xml version="1.0" encoding="utf-8"?>
<sst xmlns="http://schemas.openxmlformats.org/spreadsheetml/2006/main" count="119" uniqueCount="93">
  <si>
    <t>附件2：</t>
  </si>
  <si>
    <t>海口市旅游和文化广电体育局2021年公开招聘工作
综合成绩表</t>
  </si>
  <si>
    <t>序号</t>
  </si>
  <si>
    <t>准考证号</t>
  </si>
  <si>
    <t>姓名</t>
  </si>
  <si>
    <t>报考职位</t>
  </si>
  <si>
    <t>职位代码</t>
  </si>
  <si>
    <t>笔试成绩</t>
  </si>
  <si>
    <t>面试成绩</t>
  </si>
  <si>
    <t>总成绩</t>
  </si>
  <si>
    <t>排名</t>
  </si>
  <si>
    <t>备注</t>
  </si>
  <si>
    <t>卷面分</t>
  </si>
  <si>
    <t>实得分
（60%）</t>
  </si>
  <si>
    <t>测试分</t>
  </si>
  <si>
    <t>实得分
（40%）</t>
  </si>
  <si>
    <t>202106276608</t>
  </si>
  <si>
    <t>符树磊</t>
  </si>
  <si>
    <t>海口市文化艺术传播研究中心管理岗</t>
  </si>
  <si>
    <t>46013086147403001</t>
  </si>
  <si>
    <t>83.44</t>
  </si>
  <si>
    <t>202106275725</t>
  </si>
  <si>
    <t>符永精</t>
  </si>
  <si>
    <t>80.09</t>
  </si>
  <si>
    <t>202106276303</t>
  </si>
  <si>
    <t>杨钰</t>
  </si>
  <si>
    <t>79.59</t>
  </si>
  <si>
    <t>202106272709</t>
  </si>
  <si>
    <t>周洁</t>
  </si>
  <si>
    <t>海口市海瑞墓管理处管理岗</t>
  </si>
  <si>
    <t>46013086147403002</t>
  </si>
  <si>
    <t>84.62</t>
  </si>
  <si>
    <t>202106272607</t>
  </si>
  <si>
    <t>吴晓倩</t>
  </si>
  <si>
    <t>84.67</t>
  </si>
  <si>
    <t>202106277813</t>
  </si>
  <si>
    <t>施国芸</t>
  </si>
  <si>
    <t>84.54</t>
  </si>
  <si>
    <t>202106275813</t>
  </si>
  <si>
    <t>颜欢欢</t>
  </si>
  <si>
    <t>海口市丘浚墓管理处管理岗</t>
  </si>
  <si>
    <t>46013086147403003</t>
  </si>
  <si>
    <t>78.57</t>
  </si>
  <si>
    <t>202106276410</t>
  </si>
  <si>
    <t>许敏</t>
  </si>
  <si>
    <t>78.51</t>
  </si>
  <si>
    <t>202106276817</t>
  </si>
  <si>
    <t>冯朝阳</t>
  </si>
  <si>
    <t>79.84</t>
  </si>
  <si>
    <t>202106278403</t>
  </si>
  <si>
    <t>潘薇</t>
  </si>
  <si>
    <t>海口图书馆专业技术岗(一)</t>
  </si>
  <si>
    <t>46013086147403004</t>
  </si>
  <si>
    <t>80.30</t>
  </si>
  <si>
    <t>202106278414</t>
  </si>
  <si>
    <t>何其霖</t>
  </si>
  <si>
    <t>海口图书馆专业技术岗(三)</t>
  </si>
  <si>
    <t>46013086147403006</t>
  </si>
  <si>
    <t>84.81</t>
  </si>
  <si>
    <t>202106278416</t>
  </si>
  <si>
    <t>许晋武</t>
  </si>
  <si>
    <t>80.29</t>
  </si>
  <si>
    <t>面试缺考</t>
  </si>
  <si>
    <t>202106278415</t>
  </si>
  <si>
    <t>陈若来</t>
  </si>
  <si>
    <t>78.19</t>
  </si>
  <si>
    <t>202106278412</t>
  </si>
  <si>
    <t>陈正千晗</t>
  </si>
  <si>
    <t>海口图书馆专业技术岗(四)</t>
  </si>
  <si>
    <t>46013086147403007</t>
  </si>
  <si>
    <t>77.87</t>
  </si>
  <si>
    <t>202106278408</t>
  </si>
  <si>
    <t>杜高旺</t>
  </si>
  <si>
    <t>71.60</t>
  </si>
  <si>
    <t>202106275327</t>
  </si>
  <si>
    <t>张小霞</t>
  </si>
  <si>
    <t>海口市体育运动学校管理岗</t>
  </si>
  <si>
    <t>46013086147403008</t>
  </si>
  <si>
    <t>80.31</t>
  </si>
  <si>
    <t>202106275707</t>
  </si>
  <si>
    <t>陈二联</t>
  </si>
  <si>
    <t>81.19</t>
  </si>
  <si>
    <t>202106275616</t>
  </si>
  <si>
    <t>林培培</t>
  </si>
  <si>
    <t>78.68</t>
  </si>
  <si>
    <t>202106278420</t>
  </si>
  <si>
    <t>郑隍</t>
  </si>
  <si>
    <t>海口市体育运动学校专业技术岗</t>
  </si>
  <si>
    <t>46013086147403009</t>
  </si>
  <si>
    <t>65.35</t>
  </si>
  <si>
    <t>202106278421</t>
  </si>
  <si>
    <t>吴启泽</t>
  </si>
  <si>
    <t>63.03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</si>
</sst>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176" fontId="1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70" zoomScaleNormal="70" workbookViewId="0">
      <selection activeCell="O4" sqref="O4"/>
    </sheetView>
  </sheetViews>
  <sheetFormatPr defaultColWidth="9" defaultRowHeight="13.5"/>
  <cols>
    <col min="1" max="1" width="6.425" style="2" customWidth="1"/>
    <col min="2" max="2" width="13.7416666666667" style="2" customWidth="1"/>
    <col min="3" max="3" width="8.39166666666667" style="2" customWidth="1"/>
    <col min="4" max="4" width="23.925" style="2" customWidth="1"/>
    <col min="5" max="5" width="17.675" style="2" customWidth="1"/>
    <col min="6" max="6" width="9.63333333333333" style="2" customWidth="1"/>
    <col min="7" max="7" width="10.35" style="2" customWidth="1"/>
    <col min="8" max="8" width="8.575" style="2" customWidth="1"/>
    <col min="9" max="9" width="9" style="2"/>
    <col min="10" max="10" width="8.025" style="2" customWidth="1"/>
    <col min="11" max="11" width="9" style="3"/>
    <col min="12" max="16384" width="9" style="2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ht="6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60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 t="s">
        <v>8</v>
      </c>
      <c r="I3" s="7"/>
      <c r="J3" s="14" t="s">
        <v>9</v>
      </c>
      <c r="K3" s="14" t="s">
        <v>10</v>
      </c>
      <c r="L3" s="14" t="s">
        <v>11</v>
      </c>
    </row>
    <row r="4" ht="32.65" customHeight="1" spans="1:12">
      <c r="A4" s="8"/>
      <c r="B4" s="8"/>
      <c r="C4" s="8"/>
      <c r="D4" s="8"/>
      <c r="E4" s="8"/>
      <c r="F4" s="9" t="s">
        <v>12</v>
      </c>
      <c r="G4" s="10" t="s">
        <v>13</v>
      </c>
      <c r="H4" s="9" t="s">
        <v>14</v>
      </c>
      <c r="I4" s="10" t="s">
        <v>15</v>
      </c>
      <c r="J4" s="15"/>
      <c r="K4" s="15"/>
      <c r="L4" s="15"/>
    </row>
    <row r="5" s="1" customFormat="1" ht="33" customHeight="1" spans="1:12">
      <c r="A5" s="11">
        <v>1</v>
      </c>
      <c r="B5" s="19" t="s">
        <v>16</v>
      </c>
      <c r="C5" s="19" t="s">
        <v>17</v>
      </c>
      <c r="D5" s="19" t="s">
        <v>18</v>
      </c>
      <c r="E5" s="19" t="s">
        <v>19</v>
      </c>
      <c r="F5" s="20" t="s">
        <v>20</v>
      </c>
      <c r="G5" s="13">
        <f>F5*60%</f>
        <v>50.064</v>
      </c>
      <c r="H5" s="12">
        <v>82.4</v>
      </c>
      <c r="I5" s="12">
        <f>H5*40%</f>
        <v>32.96</v>
      </c>
      <c r="J5" s="16">
        <f>G5+I5</f>
        <v>83.024</v>
      </c>
      <c r="K5" s="12">
        <v>1</v>
      </c>
      <c r="L5" s="17"/>
    </row>
    <row r="6" s="1" customFormat="1" ht="33" customHeight="1" spans="1:12">
      <c r="A6" s="11">
        <v>2</v>
      </c>
      <c r="B6" s="19" t="s">
        <v>21</v>
      </c>
      <c r="C6" s="19" t="s">
        <v>22</v>
      </c>
      <c r="D6" s="19" t="s">
        <v>18</v>
      </c>
      <c r="E6" s="19" t="s">
        <v>19</v>
      </c>
      <c r="F6" s="20" t="s">
        <v>23</v>
      </c>
      <c r="G6" s="13">
        <f>F6*60%</f>
        <v>48.054</v>
      </c>
      <c r="H6" s="12">
        <v>72.8</v>
      </c>
      <c r="I6" s="12">
        <f t="shared" ref="I6:I24" si="0">H6*40%</f>
        <v>29.12</v>
      </c>
      <c r="J6" s="16">
        <f t="shared" ref="J6:J24" si="1">G6+I6</f>
        <v>77.174</v>
      </c>
      <c r="K6" s="12">
        <v>2</v>
      </c>
      <c r="L6" s="17"/>
    </row>
    <row r="7" s="1" customFormat="1" ht="33" customHeight="1" spans="1:12">
      <c r="A7" s="11">
        <v>3</v>
      </c>
      <c r="B7" s="19" t="s">
        <v>24</v>
      </c>
      <c r="C7" s="19" t="s">
        <v>25</v>
      </c>
      <c r="D7" s="19" t="s">
        <v>18</v>
      </c>
      <c r="E7" s="19" t="s">
        <v>19</v>
      </c>
      <c r="F7" s="20" t="s">
        <v>26</v>
      </c>
      <c r="G7" s="13">
        <f t="shared" ref="G7:G24" si="2">F7*60%</f>
        <v>47.754</v>
      </c>
      <c r="H7" s="12">
        <v>55.5</v>
      </c>
      <c r="I7" s="12">
        <f t="shared" si="0"/>
        <v>22.2</v>
      </c>
      <c r="J7" s="16">
        <f t="shared" si="1"/>
        <v>69.954</v>
      </c>
      <c r="K7" s="12">
        <v>3</v>
      </c>
      <c r="L7" s="17"/>
    </row>
    <row r="8" s="1" customFormat="1" ht="33" customHeight="1" spans="1:12">
      <c r="A8" s="11">
        <v>4</v>
      </c>
      <c r="B8" s="19" t="s">
        <v>27</v>
      </c>
      <c r="C8" s="19" t="s">
        <v>28</v>
      </c>
      <c r="D8" s="19" t="s">
        <v>29</v>
      </c>
      <c r="E8" s="19" t="s">
        <v>30</v>
      </c>
      <c r="F8" s="20" t="s">
        <v>31</v>
      </c>
      <c r="G8" s="13">
        <f t="shared" si="2"/>
        <v>50.772</v>
      </c>
      <c r="H8" s="12">
        <v>81.1</v>
      </c>
      <c r="I8" s="12">
        <f t="shared" si="0"/>
        <v>32.44</v>
      </c>
      <c r="J8" s="16">
        <f t="shared" si="1"/>
        <v>83.212</v>
      </c>
      <c r="K8" s="12">
        <v>1</v>
      </c>
      <c r="L8" s="17"/>
    </row>
    <row r="9" s="1" customFormat="1" ht="33" customHeight="1" spans="1:12">
      <c r="A9" s="11">
        <v>5</v>
      </c>
      <c r="B9" s="19" t="s">
        <v>32</v>
      </c>
      <c r="C9" s="19" t="s">
        <v>33</v>
      </c>
      <c r="D9" s="19" t="s">
        <v>29</v>
      </c>
      <c r="E9" s="19" t="s">
        <v>30</v>
      </c>
      <c r="F9" s="20" t="s">
        <v>34</v>
      </c>
      <c r="G9" s="13">
        <f t="shared" si="2"/>
        <v>50.802</v>
      </c>
      <c r="H9" s="12">
        <v>77.4</v>
      </c>
      <c r="I9" s="12">
        <f t="shared" si="0"/>
        <v>30.96</v>
      </c>
      <c r="J9" s="16">
        <f t="shared" si="1"/>
        <v>81.762</v>
      </c>
      <c r="K9" s="12">
        <v>2</v>
      </c>
      <c r="L9" s="17"/>
    </row>
    <row r="10" s="1" customFormat="1" ht="33" customHeight="1" spans="1:12">
      <c r="A10" s="11">
        <v>6</v>
      </c>
      <c r="B10" s="19" t="s">
        <v>35</v>
      </c>
      <c r="C10" s="19" t="s">
        <v>36</v>
      </c>
      <c r="D10" s="19" t="s">
        <v>29</v>
      </c>
      <c r="E10" s="19" t="s">
        <v>30</v>
      </c>
      <c r="F10" s="20" t="s">
        <v>37</v>
      </c>
      <c r="G10" s="13">
        <f t="shared" si="2"/>
        <v>50.724</v>
      </c>
      <c r="H10" s="12">
        <v>72.8</v>
      </c>
      <c r="I10" s="12">
        <f t="shared" si="0"/>
        <v>29.12</v>
      </c>
      <c r="J10" s="16">
        <f t="shared" si="1"/>
        <v>79.844</v>
      </c>
      <c r="K10" s="12">
        <v>3</v>
      </c>
      <c r="L10" s="17"/>
    </row>
    <row r="11" s="1" customFormat="1" ht="33" customHeight="1" spans="1:12">
      <c r="A11" s="11">
        <v>7</v>
      </c>
      <c r="B11" s="19" t="s">
        <v>38</v>
      </c>
      <c r="C11" s="19" t="s">
        <v>39</v>
      </c>
      <c r="D11" s="19" t="s">
        <v>40</v>
      </c>
      <c r="E11" s="19" t="s">
        <v>41</v>
      </c>
      <c r="F11" s="20" t="s">
        <v>42</v>
      </c>
      <c r="G11" s="13">
        <f t="shared" si="2"/>
        <v>47.142</v>
      </c>
      <c r="H11" s="12">
        <v>85</v>
      </c>
      <c r="I11" s="12">
        <f t="shared" si="0"/>
        <v>34</v>
      </c>
      <c r="J11" s="16">
        <f t="shared" si="1"/>
        <v>81.142</v>
      </c>
      <c r="K11" s="12">
        <v>1</v>
      </c>
      <c r="L11" s="17"/>
    </row>
    <row r="12" s="1" customFormat="1" ht="33" customHeight="1" spans="1:12">
      <c r="A12" s="11">
        <v>8</v>
      </c>
      <c r="B12" s="19" t="s">
        <v>43</v>
      </c>
      <c r="C12" s="19" t="s">
        <v>44</v>
      </c>
      <c r="D12" s="19" t="s">
        <v>40</v>
      </c>
      <c r="E12" s="19" t="s">
        <v>41</v>
      </c>
      <c r="F12" s="20" t="s">
        <v>45</v>
      </c>
      <c r="G12" s="13">
        <f t="shared" si="2"/>
        <v>47.106</v>
      </c>
      <c r="H12" s="12">
        <v>82</v>
      </c>
      <c r="I12" s="12">
        <f t="shared" si="0"/>
        <v>32.8</v>
      </c>
      <c r="J12" s="16">
        <f t="shared" si="1"/>
        <v>79.906</v>
      </c>
      <c r="K12" s="12">
        <v>2</v>
      </c>
      <c r="L12" s="17"/>
    </row>
    <row r="13" s="1" customFormat="1" ht="33" customHeight="1" spans="1:12">
      <c r="A13" s="11">
        <v>9</v>
      </c>
      <c r="B13" s="19" t="s">
        <v>46</v>
      </c>
      <c r="C13" s="19" t="s">
        <v>47</v>
      </c>
      <c r="D13" s="19" t="s">
        <v>40</v>
      </c>
      <c r="E13" s="19" t="s">
        <v>41</v>
      </c>
      <c r="F13" s="20" t="s">
        <v>48</v>
      </c>
      <c r="G13" s="13">
        <f t="shared" si="2"/>
        <v>47.904</v>
      </c>
      <c r="H13" s="12">
        <v>28.4</v>
      </c>
      <c r="I13" s="12">
        <f t="shared" si="0"/>
        <v>11.36</v>
      </c>
      <c r="J13" s="16">
        <f t="shared" si="1"/>
        <v>59.264</v>
      </c>
      <c r="K13" s="12">
        <v>3</v>
      </c>
      <c r="L13" s="17"/>
    </row>
    <row r="14" s="1" customFormat="1" ht="33" customHeight="1" spans="1:12">
      <c r="A14" s="11">
        <v>10</v>
      </c>
      <c r="B14" s="19" t="s">
        <v>49</v>
      </c>
      <c r="C14" s="19" t="s">
        <v>50</v>
      </c>
      <c r="D14" s="19" t="s">
        <v>51</v>
      </c>
      <c r="E14" s="19" t="s">
        <v>52</v>
      </c>
      <c r="F14" s="20" t="s">
        <v>53</v>
      </c>
      <c r="G14" s="13">
        <f t="shared" si="2"/>
        <v>48.18</v>
      </c>
      <c r="H14" s="12">
        <v>77.8</v>
      </c>
      <c r="I14" s="12">
        <f t="shared" si="0"/>
        <v>31.12</v>
      </c>
      <c r="J14" s="16">
        <f t="shared" si="1"/>
        <v>79.3</v>
      </c>
      <c r="K14" s="12">
        <v>1</v>
      </c>
      <c r="L14" s="17"/>
    </row>
    <row r="15" s="1" customFormat="1" ht="33" customHeight="1" spans="1:12">
      <c r="A15" s="11">
        <v>11</v>
      </c>
      <c r="B15" s="19" t="s">
        <v>54</v>
      </c>
      <c r="C15" s="19" t="s">
        <v>55</v>
      </c>
      <c r="D15" s="19" t="s">
        <v>56</v>
      </c>
      <c r="E15" s="19" t="s">
        <v>57</v>
      </c>
      <c r="F15" s="20" t="s">
        <v>58</v>
      </c>
      <c r="G15" s="13">
        <f t="shared" si="2"/>
        <v>50.886</v>
      </c>
      <c r="H15" s="12">
        <v>88.2</v>
      </c>
      <c r="I15" s="12">
        <f t="shared" si="0"/>
        <v>35.28</v>
      </c>
      <c r="J15" s="16">
        <f t="shared" si="1"/>
        <v>86.166</v>
      </c>
      <c r="K15" s="12">
        <v>1</v>
      </c>
      <c r="L15" s="17"/>
    </row>
    <row r="16" s="1" customFormat="1" ht="33" customHeight="1" spans="1:12">
      <c r="A16" s="11">
        <v>12</v>
      </c>
      <c r="B16" s="19" t="s">
        <v>59</v>
      </c>
      <c r="C16" s="19" t="s">
        <v>60</v>
      </c>
      <c r="D16" s="19" t="s">
        <v>56</v>
      </c>
      <c r="E16" s="19" t="s">
        <v>57</v>
      </c>
      <c r="F16" s="20" t="s">
        <v>61</v>
      </c>
      <c r="G16" s="13">
        <f t="shared" si="2"/>
        <v>48.174</v>
      </c>
      <c r="H16" s="12">
        <v>0</v>
      </c>
      <c r="I16" s="12">
        <f t="shared" si="0"/>
        <v>0</v>
      </c>
      <c r="J16" s="16">
        <f t="shared" si="1"/>
        <v>48.174</v>
      </c>
      <c r="K16" s="12">
        <v>2</v>
      </c>
      <c r="L16" s="17" t="s">
        <v>62</v>
      </c>
    </row>
    <row r="17" s="1" customFormat="1" ht="33" customHeight="1" spans="1:12">
      <c r="A17" s="11">
        <v>13</v>
      </c>
      <c r="B17" s="19" t="s">
        <v>63</v>
      </c>
      <c r="C17" s="19" t="s">
        <v>64</v>
      </c>
      <c r="D17" s="19" t="s">
        <v>56</v>
      </c>
      <c r="E17" s="19" t="s">
        <v>57</v>
      </c>
      <c r="F17" s="20" t="s">
        <v>65</v>
      </c>
      <c r="G17" s="13">
        <f t="shared" si="2"/>
        <v>46.914</v>
      </c>
      <c r="H17" s="12">
        <v>0</v>
      </c>
      <c r="I17" s="12">
        <f t="shared" si="0"/>
        <v>0</v>
      </c>
      <c r="J17" s="16">
        <f t="shared" si="1"/>
        <v>46.914</v>
      </c>
      <c r="K17" s="12">
        <v>3</v>
      </c>
      <c r="L17" s="17"/>
    </row>
    <row r="18" s="1" customFormat="1" ht="33" customHeight="1" spans="1:12">
      <c r="A18" s="11">
        <v>14</v>
      </c>
      <c r="B18" s="19" t="s">
        <v>66</v>
      </c>
      <c r="C18" s="19" t="s">
        <v>67</v>
      </c>
      <c r="D18" s="19" t="s">
        <v>68</v>
      </c>
      <c r="E18" s="19" t="s">
        <v>69</v>
      </c>
      <c r="F18" s="20" t="s">
        <v>70</v>
      </c>
      <c r="G18" s="13">
        <f t="shared" si="2"/>
        <v>46.722</v>
      </c>
      <c r="H18" s="12">
        <v>70.8</v>
      </c>
      <c r="I18" s="12">
        <f t="shared" si="0"/>
        <v>28.32</v>
      </c>
      <c r="J18" s="16">
        <f t="shared" si="1"/>
        <v>75.042</v>
      </c>
      <c r="K18" s="12">
        <v>1</v>
      </c>
      <c r="L18" s="17"/>
    </row>
    <row r="19" s="1" customFormat="1" ht="33" customHeight="1" spans="1:12">
      <c r="A19" s="11">
        <v>15</v>
      </c>
      <c r="B19" s="19" t="s">
        <v>71</v>
      </c>
      <c r="C19" s="19" t="s">
        <v>72</v>
      </c>
      <c r="D19" s="19" t="s">
        <v>68</v>
      </c>
      <c r="E19" s="19" t="s">
        <v>69</v>
      </c>
      <c r="F19" s="20" t="s">
        <v>73</v>
      </c>
      <c r="G19" s="13">
        <f t="shared" si="2"/>
        <v>42.96</v>
      </c>
      <c r="H19" s="12">
        <v>0</v>
      </c>
      <c r="I19" s="12">
        <f t="shared" si="0"/>
        <v>0</v>
      </c>
      <c r="J19" s="16">
        <f t="shared" si="1"/>
        <v>42.96</v>
      </c>
      <c r="K19" s="12">
        <v>2</v>
      </c>
      <c r="L19" s="17" t="s">
        <v>62</v>
      </c>
    </row>
    <row r="20" s="1" customFormat="1" ht="33" customHeight="1" spans="1:12">
      <c r="A20" s="11">
        <v>16</v>
      </c>
      <c r="B20" s="19" t="s">
        <v>74</v>
      </c>
      <c r="C20" s="19" t="s">
        <v>75</v>
      </c>
      <c r="D20" s="19" t="s">
        <v>76</v>
      </c>
      <c r="E20" s="19" t="s">
        <v>77</v>
      </c>
      <c r="F20" s="20" t="s">
        <v>78</v>
      </c>
      <c r="G20" s="13">
        <f t="shared" si="2"/>
        <v>48.186</v>
      </c>
      <c r="H20" s="12">
        <v>88.1</v>
      </c>
      <c r="I20" s="12">
        <f t="shared" si="0"/>
        <v>35.24</v>
      </c>
      <c r="J20" s="16">
        <f t="shared" si="1"/>
        <v>83.426</v>
      </c>
      <c r="K20" s="12">
        <v>1</v>
      </c>
      <c r="L20" s="17"/>
    </row>
    <row r="21" s="1" customFormat="1" ht="33" customHeight="1" spans="1:12">
      <c r="A21" s="11">
        <v>17</v>
      </c>
      <c r="B21" s="19" t="s">
        <v>79</v>
      </c>
      <c r="C21" s="19" t="s">
        <v>80</v>
      </c>
      <c r="D21" s="19" t="s">
        <v>76</v>
      </c>
      <c r="E21" s="19" t="s">
        <v>77</v>
      </c>
      <c r="F21" s="20" t="s">
        <v>81</v>
      </c>
      <c r="G21" s="13">
        <f t="shared" si="2"/>
        <v>48.714</v>
      </c>
      <c r="H21" s="12">
        <v>78.2</v>
      </c>
      <c r="I21" s="12">
        <f t="shared" si="0"/>
        <v>31.28</v>
      </c>
      <c r="J21" s="16">
        <f t="shared" si="1"/>
        <v>79.994</v>
      </c>
      <c r="K21" s="12">
        <v>2</v>
      </c>
      <c r="L21" s="17"/>
    </row>
    <row r="22" s="1" customFormat="1" ht="33" customHeight="1" spans="1:12">
      <c r="A22" s="11">
        <v>18</v>
      </c>
      <c r="B22" s="19" t="s">
        <v>82</v>
      </c>
      <c r="C22" s="19" t="s">
        <v>83</v>
      </c>
      <c r="D22" s="19" t="s">
        <v>76</v>
      </c>
      <c r="E22" s="19" t="s">
        <v>77</v>
      </c>
      <c r="F22" s="20" t="s">
        <v>84</v>
      </c>
      <c r="G22" s="13">
        <f t="shared" si="2"/>
        <v>47.208</v>
      </c>
      <c r="H22" s="12">
        <v>77.4</v>
      </c>
      <c r="I22" s="12">
        <f t="shared" si="0"/>
        <v>30.96</v>
      </c>
      <c r="J22" s="16">
        <f t="shared" si="1"/>
        <v>78.168</v>
      </c>
      <c r="K22" s="12">
        <v>3</v>
      </c>
      <c r="L22" s="17"/>
    </row>
    <row r="23" s="1" customFormat="1" ht="33" customHeight="1" spans="1:12">
      <c r="A23" s="11">
        <v>19</v>
      </c>
      <c r="B23" s="19" t="s">
        <v>85</v>
      </c>
      <c r="C23" s="12" t="s">
        <v>86</v>
      </c>
      <c r="D23" s="19" t="s">
        <v>87</v>
      </c>
      <c r="E23" s="19" t="s">
        <v>88</v>
      </c>
      <c r="F23" s="20" t="s">
        <v>89</v>
      </c>
      <c r="G23" s="13">
        <f t="shared" si="2"/>
        <v>39.21</v>
      </c>
      <c r="H23" s="12">
        <v>89</v>
      </c>
      <c r="I23" s="12">
        <f t="shared" si="0"/>
        <v>35.6</v>
      </c>
      <c r="J23" s="16">
        <f t="shared" si="1"/>
        <v>74.81</v>
      </c>
      <c r="K23" s="12">
        <v>1</v>
      </c>
      <c r="L23" s="17"/>
    </row>
    <row r="24" s="1" customFormat="1" ht="33" customHeight="1" spans="1:12">
      <c r="A24" s="11">
        <v>20</v>
      </c>
      <c r="B24" s="19" t="s">
        <v>90</v>
      </c>
      <c r="C24" s="12" t="s">
        <v>91</v>
      </c>
      <c r="D24" s="19" t="s">
        <v>87</v>
      </c>
      <c r="E24" s="19" t="s">
        <v>88</v>
      </c>
      <c r="F24" s="20" t="s">
        <v>92</v>
      </c>
      <c r="G24" s="13">
        <f t="shared" si="2"/>
        <v>37.818</v>
      </c>
      <c r="H24" s="12">
        <v>0</v>
      </c>
      <c r="I24" s="12">
        <f t="shared" si="0"/>
        <v>0</v>
      </c>
      <c r="J24" s="16">
        <f t="shared" si="1"/>
        <v>37.818</v>
      </c>
      <c r="K24" s="12">
        <v>2</v>
      </c>
      <c r="L24" s="17" t="s">
        <v>62</v>
      </c>
    </row>
    <row r="25" s="1" customFormat="1" spans="11:11">
      <c r="K25" s="18"/>
    </row>
  </sheetData>
  <mergeCells count="11">
    <mergeCell ref="A2:L2"/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L3:L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2021-06-02T01:07:00Z</dcterms:created>
  <dcterms:modified xsi:type="dcterms:W3CDTF">2021-07-27T02:22:16Z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1B40A6265F7B4D96AEDCD83ABBF73C17</vt:lpwstr>
  </property>
  <property fmtid="{D5CDD505-2E9C-101B-9397-08002B2CF9AE}" pid="3" name="KSOProductBuildVer">
    <vt:lpwstr>2052-11.1.0.10495</vt:lpwstr>
  </property>
</Properties>
</file>