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公示" sheetId="3" r:id="rId1"/>
  </sheets>
  <calcPr calcId="144525"/>
</workbook>
</file>

<file path=xl/sharedStrings.xml><?xml version="1.0" encoding="utf-8"?>
<sst xmlns="http://schemas.openxmlformats.org/spreadsheetml/2006/main" count="106">
  <si>
    <t>附件：</t>
  </si>
  <si>
    <t>2021年武胜县高校毕业生“三支一扶”计划招募总成绩公示</t>
  </si>
  <si>
    <t>序号</t>
  </si>
  <si>
    <t>姓名</t>
  </si>
  <si>
    <t>职位编码</t>
  </si>
  <si>
    <t>报考职位</t>
  </si>
  <si>
    <t>准考证号</t>
  </si>
  <si>
    <t>笔试成绩</t>
  </si>
  <si>
    <t>笔试成绩折合</t>
  </si>
  <si>
    <t>面试成绩</t>
  </si>
  <si>
    <t>面试成绩折合</t>
  </si>
  <si>
    <t>总成绩</t>
  </si>
  <si>
    <t>名次</t>
  </si>
  <si>
    <t>备注</t>
  </si>
  <si>
    <t>黄  尧</t>
  </si>
  <si>
    <t>飞龙镇白坪卫生院</t>
  </si>
  <si>
    <t>7071140101408</t>
  </si>
  <si>
    <t>曹双凤</t>
  </si>
  <si>
    <t>7071140301319</t>
  </si>
  <si>
    <t>熊佳欢</t>
  </si>
  <si>
    <t>7071140202912</t>
  </si>
  <si>
    <t>杨李琴</t>
  </si>
  <si>
    <t>飞龙镇中心卫生院</t>
  </si>
  <si>
    <t>7071140303319</t>
  </si>
  <si>
    <t>刘俊杰</t>
  </si>
  <si>
    <t>7071140202409</t>
  </si>
  <si>
    <t>杨兴梅</t>
  </si>
  <si>
    <t>鼓匠乡卫生院</t>
  </si>
  <si>
    <t>7071140100101</t>
  </si>
  <si>
    <t>杨  力</t>
  </si>
  <si>
    <t>7071140103413</t>
  </si>
  <si>
    <t>78.50</t>
  </si>
  <si>
    <t>庞  婧</t>
  </si>
  <si>
    <t>7071140303228</t>
  </si>
  <si>
    <t>陈  卓</t>
  </si>
  <si>
    <t>华封镇卫生院</t>
  </si>
  <si>
    <t>7071140104719</t>
  </si>
  <si>
    <t>84.10</t>
  </si>
  <si>
    <t>李明峰</t>
  </si>
  <si>
    <t>街子镇卫生院</t>
  </si>
  <si>
    <t>7071140202001</t>
  </si>
  <si>
    <t>81.20</t>
  </si>
  <si>
    <t>王  菊</t>
  </si>
  <si>
    <t>7071140302116</t>
  </si>
  <si>
    <t>王  惠</t>
  </si>
  <si>
    <t>街子镇永胜卫生院</t>
  </si>
  <si>
    <t>7071140102514</t>
  </si>
  <si>
    <t>刘湄玲</t>
  </si>
  <si>
    <t>乐善镇中心卫生院</t>
  </si>
  <si>
    <t>7071140105109</t>
  </si>
  <si>
    <t>张  琴</t>
  </si>
  <si>
    <t>7071140201805</t>
  </si>
  <si>
    <t>79.00</t>
  </si>
  <si>
    <t>陈思宇</t>
  </si>
  <si>
    <t>7071140300829</t>
  </si>
  <si>
    <t>78.20</t>
  </si>
  <si>
    <t>任鹏帅</t>
  </si>
  <si>
    <t>鸣钟镇人民政府</t>
  </si>
  <si>
    <t>7071140106014</t>
  </si>
  <si>
    <t>李佩芸</t>
  </si>
  <si>
    <t>7071140301326</t>
  </si>
  <si>
    <t>何莎莎</t>
  </si>
  <si>
    <t>赛马镇高石卫生院</t>
  </si>
  <si>
    <t>7071140106120</t>
  </si>
  <si>
    <t>78.90</t>
  </si>
  <si>
    <t>周  静</t>
  </si>
  <si>
    <t>7071140201917</t>
  </si>
  <si>
    <t>75.00</t>
  </si>
  <si>
    <t>黄巾容</t>
  </si>
  <si>
    <t>7071140107407</t>
  </si>
  <si>
    <t>杨兵燕</t>
  </si>
  <si>
    <t>赛马镇卫生院</t>
  </si>
  <si>
    <t>7071140200226</t>
  </si>
  <si>
    <t>邓继东</t>
  </si>
  <si>
    <t>三溪镇卫生院</t>
  </si>
  <si>
    <t>7071140100323</t>
  </si>
  <si>
    <t>罗  鑫</t>
  </si>
  <si>
    <t>7071140105419</t>
  </si>
  <si>
    <t>曹诗悦</t>
  </si>
  <si>
    <t>7071140102109</t>
  </si>
  <si>
    <t>陈  晨</t>
  </si>
  <si>
    <t>胜利镇卫生院</t>
  </si>
  <si>
    <t>7071140105613</t>
  </si>
  <si>
    <t>李思洁</t>
  </si>
  <si>
    <t>双星乡人民政府</t>
  </si>
  <si>
    <t>7071140103719</t>
  </si>
  <si>
    <t>85.30</t>
  </si>
  <si>
    <t>蒋育洋</t>
  </si>
  <si>
    <t>7071140104326</t>
  </si>
  <si>
    <t>81.40</t>
  </si>
  <si>
    <t>黄浩然</t>
  </si>
  <si>
    <t>7071140204007</t>
  </si>
  <si>
    <t>曾  浩</t>
  </si>
  <si>
    <t>万善镇卫生院</t>
  </si>
  <si>
    <t>7071140302019</t>
  </si>
  <si>
    <t>81.30</t>
  </si>
  <si>
    <t>李梦婷</t>
  </si>
  <si>
    <t>7071140103506</t>
  </si>
  <si>
    <t>78.10</t>
  </si>
  <si>
    <t>卢嘉博</t>
  </si>
  <si>
    <t>沿口镇旧县卫生院</t>
  </si>
  <si>
    <t>7071140302908</t>
  </si>
  <si>
    <t>84.60</t>
  </si>
  <si>
    <t>张  维</t>
  </si>
  <si>
    <t>7071140104820</t>
  </si>
  <si>
    <t>备注：“-1”表示缺考。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</si>
</sst>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仿宋"/>
      <charset val="134"/>
    </font>
    <font>
      <sz val="10.5"/>
      <name val="仿宋"/>
      <charset val="134"/>
    </font>
    <font>
      <sz val="10.5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EFEF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topLeftCell="A5" workbookViewId="0">
      <selection activeCell="G26" sqref="G26"/>
    </sheetView>
  </sheetViews>
  <sheetFormatPr defaultColWidth="9" defaultRowHeight="13.5"/>
  <cols>
    <col min="4" max="4" width="17.25" customWidth="1"/>
    <col min="5" max="5" width="16.375" customWidth="1"/>
    <col min="7" max="7" width="12.375" customWidth="1"/>
    <col min="9" max="9" width="12.125" customWidth="1"/>
    <col min="10" max="10" width="9" style="2"/>
    <col min="12" max="12" width="10.125" customWidth="1"/>
  </cols>
  <sheetData>
    <row r="1" spans="1:1">
      <c r="A1" t="s">
        <v>0</v>
      </c>
    </row>
    <row r="2" ht="22.5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10"/>
      <c r="K2" s="3"/>
      <c r="L2" s="3"/>
    </row>
    <row r="3" s="1" customFormat="1" ht="15" customHeight="1" spans="1:12">
      <c r="A3" s="4"/>
      <c r="B3" s="4"/>
      <c r="C3" s="4"/>
      <c r="D3" s="4"/>
      <c r="E3" s="4"/>
      <c r="F3" s="4"/>
      <c r="G3" s="4"/>
      <c r="H3" s="4"/>
      <c r="I3" s="4"/>
      <c r="J3" s="11"/>
      <c r="K3" s="4"/>
      <c r="L3" s="4"/>
    </row>
    <row r="4" spans="1:12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12" t="s">
        <v>10</v>
      </c>
      <c r="J4" s="13" t="s">
        <v>11</v>
      </c>
      <c r="K4" s="12" t="s">
        <v>12</v>
      </c>
      <c r="L4" s="12" t="s">
        <v>13</v>
      </c>
    </row>
    <row r="5" spans="1:12">
      <c r="A5" s="5">
        <v>1</v>
      </c>
      <c r="B5" s="6" t="s">
        <v>14</v>
      </c>
      <c r="C5" s="6">
        <v>14050201</v>
      </c>
      <c r="D5" s="6" t="s">
        <v>15</v>
      </c>
      <c r="E5" s="17" t="s">
        <v>16</v>
      </c>
      <c r="F5" s="6">
        <v>49</v>
      </c>
      <c r="G5" s="6">
        <f t="shared" ref="G5:G36" si="0">F5*0.5</f>
        <v>24.5</v>
      </c>
      <c r="H5" s="7">
        <v>77.76</v>
      </c>
      <c r="I5" s="14">
        <f t="shared" ref="I5:I8" si="1">H5*0.5</f>
        <v>38.88</v>
      </c>
      <c r="J5" s="15">
        <f t="shared" ref="J5:J8" si="2">G5+I5</f>
        <v>63.38</v>
      </c>
      <c r="K5" s="14">
        <v>1</v>
      </c>
      <c r="L5" s="14"/>
    </row>
    <row r="6" spans="1:12">
      <c r="A6" s="5">
        <v>2</v>
      </c>
      <c r="B6" s="6" t="s">
        <v>17</v>
      </c>
      <c r="C6" s="6">
        <v>14050201</v>
      </c>
      <c r="D6" s="6" t="s">
        <v>15</v>
      </c>
      <c r="E6" s="17" t="s">
        <v>18</v>
      </c>
      <c r="F6" s="6">
        <v>43</v>
      </c>
      <c r="G6" s="6">
        <f t="shared" si="0"/>
        <v>21.5</v>
      </c>
      <c r="H6" s="7">
        <v>83.38</v>
      </c>
      <c r="I6" s="14">
        <f t="shared" si="1"/>
        <v>41.69</v>
      </c>
      <c r="J6" s="15">
        <f t="shared" si="2"/>
        <v>63.19</v>
      </c>
      <c r="K6" s="14">
        <v>2</v>
      </c>
      <c r="L6" s="14"/>
    </row>
    <row r="7" spans="1:12">
      <c r="A7" s="5">
        <v>3</v>
      </c>
      <c r="B7" s="6" t="s">
        <v>19</v>
      </c>
      <c r="C7" s="6">
        <v>14050201</v>
      </c>
      <c r="D7" s="6" t="s">
        <v>15</v>
      </c>
      <c r="E7" s="17" t="s">
        <v>20</v>
      </c>
      <c r="F7" s="6">
        <v>43</v>
      </c>
      <c r="G7" s="6">
        <f t="shared" si="0"/>
        <v>21.5</v>
      </c>
      <c r="H7" s="7">
        <v>79.24</v>
      </c>
      <c r="I7" s="14">
        <f t="shared" si="1"/>
        <v>39.62</v>
      </c>
      <c r="J7" s="15">
        <f t="shared" si="2"/>
        <v>61.12</v>
      </c>
      <c r="K7" s="14">
        <v>3</v>
      </c>
      <c r="L7" s="14"/>
    </row>
    <row r="8" spans="1:12">
      <c r="A8" s="5">
        <v>4</v>
      </c>
      <c r="B8" s="6" t="s">
        <v>21</v>
      </c>
      <c r="C8" s="6">
        <v>14050301</v>
      </c>
      <c r="D8" s="6" t="s">
        <v>22</v>
      </c>
      <c r="E8" s="17" t="s">
        <v>23</v>
      </c>
      <c r="F8" s="6">
        <v>47</v>
      </c>
      <c r="G8" s="6">
        <f t="shared" si="0"/>
        <v>23.5</v>
      </c>
      <c r="H8" s="7">
        <v>78.32</v>
      </c>
      <c r="I8" s="14">
        <f t="shared" si="1"/>
        <v>39.16</v>
      </c>
      <c r="J8" s="15">
        <f t="shared" si="2"/>
        <v>62.66</v>
      </c>
      <c r="K8" s="14">
        <v>1</v>
      </c>
      <c r="L8" s="14"/>
    </row>
    <row r="9" spans="1:12">
      <c r="A9" s="5">
        <v>5</v>
      </c>
      <c r="B9" s="6" t="s">
        <v>24</v>
      </c>
      <c r="C9" s="6">
        <v>14050301</v>
      </c>
      <c r="D9" s="6" t="s">
        <v>22</v>
      </c>
      <c r="E9" s="17" t="s">
        <v>25</v>
      </c>
      <c r="F9" s="6">
        <v>39</v>
      </c>
      <c r="G9" s="6">
        <f t="shared" si="0"/>
        <v>19.5</v>
      </c>
      <c r="H9" s="7"/>
      <c r="I9" s="14"/>
      <c r="J9" s="15"/>
      <c r="K9" s="14"/>
      <c r="L9" s="14">
        <v>-1</v>
      </c>
    </row>
    <row r="10" spans="1:12">
      <c r="A10" s="5">
        <v>6</v>
      </c>
      <c r="B10" s="6" t="s">
        <v>26</v>
      </c>
      <c r="C10" s="6">
        <v>14050401</v>
      </c>
      <c r="D10" s="6" t="s">
        <v>27</v>
      </c>
      <c r="E10" s="17" t="s">
        <v>28</v>
      </c>
      <c r="F10" s="6">
        <v>45</v>
      </c>
      <c r="G10" s="6">
        <f t="shared" si="0"/>
        <v>22.5</v>
      </c>
      <c r="H10" s="7">
        <v>83.62</v>
      </c>
      <c r="I10" s="14">
        <f t="shared" ref="I10:I24" si="3">H10*0.5</f>
        <v>41.81</v>
      </c>
      <c r="J10" s="15">
        <f t="shared" ref="J10:J24" si="4">G10+I10</f>
        <v>64.31</v>
      </c>
      <c r="K10" s="14">
        <v>1</v>
      </c>
      <c r="L10" s="14"/>
    </row>
    <row r="11" spans="1:12">
      <c r="A11" s="5">
        <v>7</v>
      </c>
      <c r="B11" s="6" t="s">
        <v>29</v>
      </c>
      <c r="C11" s="6">
        <v>14050401</v>
      </c>
      <c r="D11" s="6" t="s">
        <v>27</v>
      </c>
      <c r="E11" s="17" t="s">
        <v>30</v>
      </c>
      <c r="F11" s="6">
        <v>26</v>
      </c>
      <c r="G11" s="6">
        <f t="shared" si="0"/>
        <v>13</v>
      </c>
      <c r="H11" s="7" t="s">
        <v>31</v>
      </c>
      <c r="I11" s="14">
        <f t="shared" si="3"/>
        <v>39.25</v>
      </c>
      <c r="J11" s="15">
        <f t="shared" si="4"/>
        <v>52.25</v>
      </c>
      <c r="K11" s="14">
        <v>2</v>
      </c>
      <c r="L11" s="14"/>
    </row>
    <row r="12" spans="1:12">
      <c r="A12" s="5">
        <v>8</v>
      </c>
      <c r="B12" s="6" t="s">
        <v>32</v>
      </c>
      <c r="C12" s="6">
        <v>14050401</v>
      </c>
      <c r="D12" s="6" t="s">
        <v>27</v>
      </c>
      <c r="E12" s="17" t="s">
        <v>33</v>
      </c>
      <c r="F12" s="6">
        <v>40</v>
      </c>
      <c r="G12" s="6">
        <f t="shared" si="0"/>
        <v>20</v>
      </c>
      <c r="H12" s="7"/>
      <c r="I12" s="14"/>
      <c r="J12" s="15"/>
      <c r="K12" s="14"/>
      <c r="L12" s="14">
        <v>-1</v>
      </c>
    </row>
    <row r="13" spans="1:12">
      <c r="A13" s="5">
        <v>9</v>
      </c>
      <c r="B13" s="6" t="s">
        <v>34</v>
      </c>
      <c r="C13" s="6">
        <v>14050501</v>
      </c>
      <c r="D13" s="6" t="s">
        <v>35</v>
      </c>
      <c r="E13" s="17" t="s">
        <v>36</v>
      </c>
      <c r="F13" s="6">
        <v>52</v>
      </c>
      <c r="G13" s="6">
        <f t="shared" si="0"/>
        <v>26</v>
      </c>
      <c r="H13" s="7" t="s">
        <v>37</v>
      </c>
      <c r="I13" s="14">
        <f t="shared" si="3"/>
        <v>42.05</v>
      </c>
      <c r="J13" s="15">
        <f t="shared" si="4"/>
        <v>68.05</v>
      </c>
      <c r="K13" s="14">
        <v>1</v>
      </c>
      <c r="L13" s="14"/>
    </row>
    <row r="14" spans="1:12">
      <c r="A14" s="5">
        <v>10</v>
      </c>
      <c r="B14" s="6" t="s">
        <v>38</v>
      </c>
      <c r="C14" s="6">
        <v>14050601</v>
      </c>
      <c r="D14" s="6" t="s">
        <v>39</v>
      </c>
      <c r="E14" s="17" t="s">
        <v>40</v>
      </c>
      <c r="F14" s="6">
        <v>46</v>
      </c>
      <c r="G14" s="6">
        <f t="shared" si="0"/>
        <v>23</v>
      </c>
      <c r="H14" s="7" t="s">
        <v>41</v>
      </c>
      <c r="I14" s="14">
        <f t="shared" si="3"/>
        <v>40.6</v>
      </c>
      <c r="J14" s="15">
        <f t="shared" si="4"/>
        <v>63.6</v>
      </c>
      <c r="K14" s="14">
        <v>1</v>
      </c>
      <c r="L14" s="14"/>
    </row>
    <row r="15" spans="1:12">
      <c r="A15" s="5">
        <v>11</v>
      </c>
      <c r="B15" s="6" t="s">
        <v>42</v>
      </c>
      <c r="C15" s="6">
        <v>14050601</v>
      </c>
      <c r="D15" s="6" t="s">
        <v>39</v>
      </c>
      <c r="E15" s="17" t="s">
        <v>43</v>
      </c>
      <c r="F15" s="6">
        <v>49</v>
      </c>
      <c r="G15" s="6">
        <f t="shared" si="0"/>
        <v>24.5</v>
      </c>
      <c r="H15" s="7">
        <v>76.96</v>
      </c>
      <c r="I15" s="14">
        <f t="shared" si="3"/>
        <v>38.48</v>
      </c>
      <c r="J15" s="15">
        <f t="shared" si="4"/>
        <v>62.98</v>
      </c>
      <c r="K15" s="14">
        <v>2</v>
      </c>
      <c r="L15" s="14"/>
    </row>
    <row r="16" spans="1:12">
      <c r="A16" s="5">
        <v>12</v>
      </c>
      <c r="B16" s="6" t="s">
        <v>44</v>
      </c>
      <c r="C16" s="6">
        <v>14050701</v>
      </c>
      <c r="D16" s="6" t="s">
        <v>45</v>
      </c>
      <c r="E16" s="17" t="s">
        <v>46</v>
      </c>
      <c r="F16" s="6">
        <v>25</v>
      </c>
      <c r="G16" s="6">
        <f t="shared" si="0"/>
        <v>12.5</v>
      </c>
      <c r="H16" s="7">
        <v>79.24</v>
      </c>
      <c r="I16" s="14">
        <f t="shared" si="3"/>
        <v>39.62</v>
      </c>
      <c r="J16" s="15">
        <f t="shared" si="4"/>
        <v>52.12</v>
      </c>
      <c r="K16" s="14">
        <v>1</v>
      </c>
      <c r="L16" s="14"/>
    </row>
    <row r="17" spans="1:12">
      <c r="A17" s="5">
        <v>13</v>
      </c>
      <c r="B17" s="6" t="s">
        <v>47</v>
      </c>
      <c r="C17" s="6">
        <v>14050801</v>
      </c>
      <c r="D17" s="6" t="s">
        <v>48</v>
      </c>
      <c r="E17" s="17" t="s">
        <v>49</v>
      </c>
      <c r="F17" s="6">
        <v>45</v>
      </c>
      <c r="G17" s="6">
        <f t="shared" si="0"/>
        <v>22.5</v>
      </c>
      <c r="H17" s="7">
        <v>84.42</v>
      </c>
      <c r="I17" s="14">
        <f t="shared" si="3"/>
        <v>42.21</v>
      </c>
      <c r="J17" s="15">
        <f t="shared" si="4"/>
        <v>64.71</v>
      </c>
      <c r="K17" s="14">
        <v>1</v>
      </c>
      <c r="L17" s="14"/>
    </row>
    <row r="18" spans="1:12">
      <c r="A18" s="5">
        <v>14</v>
      </c>
      <c r="B18" s="6" t="s">
        <v>50</v>
      </c>
      <c r="C18" s="6">
        <v>14050801</v>
      </c>
      <c r="D18" s="6" t="s">
        <v>48</v>
      </c>
      <c r="E18" s="17" t="s">
        <v>51</v>
      </c>
      <c r="F18" s="6">
        <v>47</v>
      </c>
      <c r="G18" s="6">
        <f t="shared" si="0"/>
        <v>23.5</v>
      </c>
      <c r="H18" s="7" t="s">
        <v>52</v>
      </c>
      <c r="I18" s="14">
        <f t="shared" si="3"/>
        <v>39.5</v>
      </c>
      <c r="J18" s="15">
        <f t="shared" si="4"/>
        <v>63</v>
      </c>
      <c r="K18" s="14">
        <v>2</v>
      </c>
      <c r="L18" s="14"/>
    </row>
    <row r="19" spans="1:12">
      <c r="A19" s="5">
        <v>15</v>
      </c>
      <c r="B19" s="6" t="s">
        <v>53</v>
      </c>
      <c r="C19" s="6">
        <v>14050801</v>
      </c>
      <c r="D19" s="6" t="s">
        <v>48</v>
      </c>
      <c r="E19" s="17" t="s">
        <v>54</v>
      </c>
      <c r="F19" s="6">
        <v>44</v>
      </c>
      <c r="G19" s="6">
        <f t="shared" si="0"/>
        <v>22</v>
      </c>
      <c r="H19" s="7" t="s">
        <v>55</v>
      </c>
      <c r="I19" s="14">
        <f t="shared" si="3"/>
        <v>39.1</v>
      </c>
      <c r="J19" s="15">
        <f t="shared" si="4"/>
        <v>61.1</v>
      </c>
      <c r="K19" s="14">
        <v>3</v>
      </c>
      <c r="L19" s="14"/>
    </row>
    <row r="20" spans="1:12">
      <c r="A20" s="5">
        <v>16</v>
      </c>
      <c r="B20" s="6" t="s">
        <v>56</v>
      </c>
      <c r="C20" s="6">
        <v>14051001</v>
      </c>
      <c r="D20" s="6" t="s">
        <v>57</v>
      </c>
      <c r="E20" s="17" t="s">
        <v>58</v>
      </c>
      <c r="F20" s="6">
        <v>67</v>
      </c>
      <c r="G20" s="6">
        <f t="shared" si="0"/>
        <v>33.5</v>
      </c>
      <c r="H20" s="7">
        <v>88.48</v>
      </c>
      <c r="I20" s="14">
        <f t="shared" si="3"/>
        <v>44.24</v>
      </c>
      <c r="J20" s="15">
        <f t="shared" si="4"/>
        <v>77.74</v>
      </c>
      <c r="K20" s="14">
        <v>1</v>
      </c>
      <c r="L20" s="14"/>
    </row>
    <row r="21" spans="1:12">
      <c r="A21" s="5">
        <v>17</v>
      </c>
      <c r="B21" s="8" t="s">
        <v>59</v>
      </c>
      <c r="C21" s="6">
        <v>14051001</v>
      </c>
      <c r="D21" s="6" t="s">
        <v>57</v>
      </c>
      <c r="E21" s="18" t="s">
        <v>60</v>
      </c>
      <c r="F21" s="6">
        <v>49</v>
      </c>
      <c r="G21" s="6">
        <f t="shared" si="0"/>
        <v>24.5</v>
      </c>
      <c r="H21" s="7">
        <v>81.54</v>
      </c>
      <c r="I21" s="14">
        <f t="shared" si="3"/>
        <v>40.77</v>
      </c>
      <c r="J21" s="15">
        <f t="shared" si="4"/>
        <v>65.27</v>
      </c>
      <c r="K21" s="14">
        <v>2</v>
      </c>
      <c r="L21" s="14"/>
    </row>
    <row r="22" spans="1:12">
      <c r="A22" s="5">
        <v>18</v>
      </c>
      <c r="B22" s="6" t="s">
        <v>61</v>
      </c>
      <c r="C22" s="6">
        <v>14051101</v>
      </c>
      <c r="D22" s="6" t="s">
        <v>62</v>
      </c>
      <c r="E22" s="17" t="s">
        <v>63</v>
      </c>
      <c r="F22" s="6">
        <v>37</v>
      </c>
      <c r="G22" s="6">
        <f t="shared" si="0"/>
        <v>18.5</v>
      </c>
      <c r="H22" s="7" t="s">
        <v>64</v>
      </c>
      <c r="I22" s="14">
        <f t="shared" si="3"/>
        <v>39.45</v>
      </c>
      <c r="J22" s="15">
        <f t="shared" si="4"/>
        <v>57.95</v>
      </c>
      <c r="K22" s="14">
        <v>1</v>
      </c>
      <c r="L22" s="14"/>
    </row>
    <row r="23" spans="1:12">
      <c r="A23" s="5">
        <v>19</v>
      </c>
      <c r="B23" s="6" t="s">
        <v>65</v>
      </c>
      <c r="C23" s="6">
        <v>14051101</v>
      </c>
      <c r="D23" s="6" t="s">
        <v>62</v>
      </c>
      <c r="E23" s="17" t="s">
        <v>66</v>
      </c>
      <c r="F23" s="6">
        <v>32</v>
      </c>
      <c r="G23" s="6">
        <f t="shared" si="0"/>
        <v>16</v>
      </c>
      <c r="H23" s="7" t="s">
        <v>67</v>
      </c>
      <c r="I23" s="14">
        <f t="shared" si="3"/>
        <v>37.5</v>
      </c>
      <c r="J23" s="15">
        <f t="shared" si="4"/>
        <v>53.5</v>
      </c>
      <c r="K23" s="14">
        <v>2</v>
      </c>
      <c r="L23" s="14"/>
    </row>
    <row r="24" spans="1:12">
      <c r="A24" s="5">
        <v>20</v>
      </c>
      <c r="B24" s="6" t="s">
        <v>68</v>
      </c>
      <c r="C24" s="6">
        <v>14051101</v>
      </c>
      <c r="D24" s="6" t="s">
        <v>62</v>
      </c>
      <c r="E24" s="17" t="s">
        <v>69</v>
      </c>
      <c r="F24" s="6">
        <v>30</v>
      </c>
      <c r="G24" s="6">
        <f t="shared" si="0"/>
        <v>15</v>
      </c>
      <c r="H24" s="7">
        <v>76.32</v>
      </c>
      <c r="I24" s="14">
        <f t="shared" si="3"/>
        <v>38.16</v>
      </c>
      <c r="J24" s="15">
        <f t="shared" si="4"/>
        <v>53.16</v>
      </c>
      <c r="K24" s="14">
        <v>3</v>
      </c>
      <c r="L24" s="14"/>
    </row>
    <row r="25" spans="1:12">
      <c r="A25" s="5">
        <v>21</v>
      </c>
      <c r="B25" s="6" t="s">
        <v>70</v>
      </c>
      <c r="C25" s="6">
        <v>14051201</v>
      </c>
      <c r="D25" s="6" t="s">
        <v>71</v>
      </c>
      <c r="E25" s="17" t="s">
        <v>72</v>
      </c>
      <c r="F25" s="6">
        <v>31</v>
      </c>
      <c r="G25" s="6">
        <f t="shared" si="0"/>
        <v>15.5</v>
      </c>
      <c r="H25" s="7"/>
      <c r="I25" s="14"/>
      <c r="J25" s="15"/>
      <c r="K25" s="14"/>
      <c r="L25" s="14">
        <v>-1</v>
      </c>
    </row>
    <row r="26" spans="1:12">
      <c r="A26" s="5">
        <v>22</v>
      </c>
      <c r="B26" s="6" t="s">
        <v>73</v>
      </c>
      <c r="C26" s="6">
        <v>14051301</v>
      </c>
      <c r="D26" s="6" t="s">
        <v>74</v>
      </c>
      <c r="E26" s="17" t="s">
        <v>75</v>
      </c>
      <c r="F26" s="6">
        <v>54</v>
      </c>
      <c r="G26" s="6">
        <f t="shared" si="0"/>
        <v>27</v>
      </c>
      <c r="H26" s="7">
        <v>79.68</v>
      </c>
      <c r="I26" s="14">
        <f t="shared" ref="I26:I36" si="5">H26*0.5</f>
        <v>39.84</v>
      </c>
      <c r="J26" s="15">
        <f t="shared" ref="J26:J36" si="6">G26+I26</f>
        <v>66.84</v>
      </c>
      <c r="K26" s="14">
        <v>1</v>
      </c>
      <c r="L26" s="14"/>
    </row>
    <row r="27" spans="1:12">
      <c r="A27" s="5">
        <v>23</v>
      </c>
      <c r="B27" s="6" t="s">
        <v>76</v>
      </c>
      <c r="C27" s="6">
        <v>14051301</v>
      </c>
      <c r="D27" s="6" t="s">
        <v>74</v>
      </c>
      <c r="E27" s="17" t="s">
        <v>77</v>
      </c>
      <c r="F27" s="6">
        <v>45</v>
      </c>
      <c r="G27" s="6">
        <f t="shared" si="0"/>
        <v>22.5</v>
      </c>
      <c r="H27" s="7">
        <v>81.56</v>
      </c>
      <c r="I27" s="14">
        <f t="shared" si="5"/>
        <v>40.78</v>
      </c>
      <c r="J27" s="15">
        <f t="shared" si="6"/>
        <v>63.28</v>
      </c>
      <c r="K27" s="14">
        <v>2</v>
      </c>
      <c r="L27" s="14"/>
    </row>
    <row r="28" spans="1:12">
      <c r="A28" s="5">
        <v>24</v>
      </c>
      <c r="B28" s="8" t="s">
        <v>78</v>
      </c>
      <c r="C28" s="6">
        <v>14051301</v>
      </c>
      <c r="D28" s="6" t="s">
        <v>74</v>
      </c>
      <c r="E28" s="17" t="s">
        <v>79</v>
      </c>
      <c r="F28" s="6">
        <v>29</v>
      </c>
      <c r="G28" s="6">
        <f t="shared" si="0"/>
        <v>14.5</v>
      </c>
      <c r="H28" s="7"/>
      <c r="I28" s="14"/>
      <c r="J28" s="15"/>
      <c r="K28" s="14"/>
      <c r="L28" s="14">
        <v>-1</v>
      </c>
    </row>
    <row r="29" spans="1:12">
      <c r="A29" s="5">
        <v>25</v>
      </c>
      <c r="B29" s="6" t="s">
        <v>80</v>
      </c>
      <c r="C29" s="6">
        <v>14051401</v>
      </c>
      <c r="D29" s="6" t="s">
        <v>81</v>
      </c>
      <c r="E29" s="17" t="s">
        <v>82</v>
      </c>
      <c r="F29" s="6">
        <v>47</v>
      </c>
      <c r="G29" s="6">
        <f t="shared" si="0"/>
        <v>23.5</v>
      </c>
      <c r="H29" s="7">
        <v>77.82</v>
      </c>
      <c r="I29" s="14">
        <f t="shared" si="5"/>
        <v>38.91</v>
      </c>
      <c r="J29" s="15">
        <f t="shared" si="6"/>
        <v>62.41</v>
      </c>
      <c r="K29" s="14">
        <v>1</v>
      </c>
      <c r="L29" s="14"/>
    </row>
    <row r="30" spans="1:12">
      <c r="A30" s="5">
        <v>26</v>
      </c>
      <c r="B30" s="6" t="s">
        <v>83</v>
      </c>
      <c r="C30" s="6">
        <v>14051501</v>
      </c>
      <c r="D30" s="6" t="s">
        <v>84</v>
      </c>
      <c r="E30" s="17" t="s">
        <v>85</v>
      </c>
      <c r="F30" s="6">
        <v>53</v>
      </c>
      <c r="G30" s="6">
        <f t="shared" si="0"/>
        <v>26.5</v>
      </c>
      <c r="H30" s="7" t="s">
        <v>86</v>
      </c>
      <c r="I30" s="14">
        <f t="shared" si="5"/>
        <v>42.65</v>
      </c>
      <c r="J30" s="15">
        <f t="shared" si="6"/>
        <v>69.15</v>
      </c>
      <c r="K30" s="14">
        <v>1</v>
      </c>
      <c r="L30" s="14"/>
    </row>
    <row r="31" spans="1:12">
      <c r="A31" s="5">
        <v>27</v>
      </c>
      <c r="B31" s="6" t="s">
        <v>87</v>
      </c>
      <c r="C31" s="6">
        <v>14051501</v>
      </c>
      <c r="D31" s="6" t="s">
        <v>84</v>
      </c>
      <c r="E31" s="17" t="s">
        <v>88</v>
      </c>
      <c r="F31" s="6">
        <v>55</v>
      </c>
      <c r="G31" s="6">
        <f t="shared" si="0"/>
        <v>27.5</v>
      </c>
      <c r="H31" s="7" t="s">
        <v>89</v>
      </c>
      <c r="I31" s="14">
        <f t="shared" si="5"/>
        <v>40.7</v>
      </c>
      <c r="J31" s="15">
        <f t="shared" si="6"/>
        <v>68.2</v>
      </c>
      <c r="K31" s="14">
        <v>2</v>
      </c>
      <c r="L31" s="14"/>
    </row>
    <row r="32" spans="1:12">
      <c r="A32" s="5">
        <v>28</v>
      </c>
      <c r="B32" s="6" t="s">
        <v>90</v>
      </c>
      <c r="C32" s="6">
        <v>14051501</v>
      </c>
      <c r="D32" s="6" t="s">
        <v>84</v>
      </c>
      <c r="E32" s="17" t="s">
        <v>91</v>
      </c>
      <c r="F32" s="6">
        <v>49</v>
      </c>
      <c r="G32" s="6">
        <f t="shared" si="0"/>
        <v>24.5</v>
      </c>
      <c r="H32" s="7">
        <v>86.04</v>
      </c>
      <c r="I32" s="14">
        <f t="shared" si="5"/>
        <v>43.02</v>
      </c>
      <c r="J32" s="15">
        <f t="shared" si="6"/>
        <v>67.52</v>
      </c>
      <c r="K32" s="14">
        <v>3</v>
      </c>
      <c r="L32" s="14"/>
    </row>
    <row r="33" spans="1:12">
      <c r="A33" s="5">
        <v>29</v>
      </c>
      <c r="B33" s="6" t="s">
        <v>92</v>
      </c>
      <c r="C33" s="6">
        <v>14051601</v>
      </c>
      <c r="D33" s="6" t="s">
        <v>93</v>
      </c>
      <c r="E33" s="17" t="s">
        <v>94</v>
      </c>
      <c r="F33" s="6">
        <v>52</v>
      </c>
      <c r="G33" s="6">
        <f t="shared" si="0"/>
        <v>26</v>
      </c>
      <c r="H33" s="7" t="s">
        <v>95</v>
      </c>
      <c r="I33" s="14">
        <f t="shared" si="5"/>
        <v>40.65</v>
      </c>
      <c r="J33" s="15">
        <f t="shared" si="6"/>
        <v>66.65</v>
      </c>
      <c r="K33" s="14">
        <v>1</v>
      </c>
      <c r="L33" s="14"/>
    </row>
    <row r="34" spans="1:12">
      <c r="A34" s="5">
        <v>30</v>
      </c>
      <c r="B34" s="6" t="s">
        <v>96</v>
      </c>
      <c r="C34" s="6">
        <v>14051601</v>
      </c>
      <c r="D34" s="6" t="s">
        <v>93</v>
      </c>
      <c r="E34" s="17" t="s">
        <v>97</v>
      </c>
      <c r="F34" s="6">
        <v>40</v>
      </c>
      <c r="G34" s="6">
        <f t="shared" si="0"/>
        <v>20</v>
      </c>
      <c r="H34" s="7" t="s">
        <v>98</v>
      </c>
      <c r="I34" s="14">
        <f t="shared" si="5"/>
        <v>39.05</v>
      </c>
      <c r="J34" s="15">
        <f t="shared" si="6"/>
        <v>59.05</v>
      </c>
      <c r="K34" s="14">
        <v>2</v>
      </c>
      <c r="L34" s="14"/>
    </row>
    <row r="35" spans="1:12">
      <c r="A35" s="5">
        <v>31</v>
      </c>
      <c r="B35" s="6" t="s">
        <v>99</v>
      </c>
      <c r="C35" s="6">
        <v>14051701</v>
      </c>
      <c r="D35" s="6" t="s">
        <v>100</v>
      </c>
      <c r="E35" s="17" t="s">
        <v>101</v>
      </c>
      <c r="F35" s="6">
        <v>53</v>
      </c>
      <c r="G35" s="6">
        <f t="shared" si="0"/>
        <v>26.5</v>
      </c>
      <c r="H35" s="7" t="s">
        <v>102</v>
      </c>
      <c r="I35" s="14">
        <f t="shared" si="5"/>
        <v>42.3</v>
      </c>
      <c r="J35" s="15">
        <f t="shared" si="6"/>
        <v>68.8</v>
      </c>
      <c r="K35" s="14">
        <v>1</v>
      </c>
      <c r="L35" s="14"/>
    </row>
    <row r="36" spans="1:12">
      <c r="A36" s="5">
        <v>32</v>
      </c>
      <c r="B36" s="6" t="s">
        <v>103</v>
      </c>
      <c r="C36" s="6">
        <v>14051701</v>
      </c>
      <c r="D36" s="6" t="s">
        <v>100</v>
      </c>
      <c r="E36" s="17" t="s">
        <v>104</v>
      </c>
      <c r="F36" s="6">
        <v>46</v>
      </c>
      <c r="G36" s="6">
        <f t="shared" si="0"/>
        <v>23</v>
      </c>
      <c r="H36" s="7">
        <v>76.96</v>
      </c>
      <c r="I36" s="14">
        <f t="shared" si="5"/>
        <v>38.48</v>
      </c>
      <c r="J36" s="15">
        <f t="shared" si="6"/>
        <v>61.48</v>
      </c>
      <c r="K36" s="14">
        <v>2</v>
      </c>
      <c r="L36" s="14"/>
    </row>
    <row r="37" spans="1:12">
      <c r="A37" s="9" t="s">
        <v>105</v>
      </c>
      <c r="B37" s="9"/>
      <c r="C37" s="9"/>
      <c r="D37" s="9"/>
      <c r="E37" s="9"/>
      <c r="F37" s="9"/>
      <c r="G37" s="9"/>
      <c r="H37" s="9"/>
      <c r="I37" s="9"/>
      <c r="J37" s="16"/>
      <c r="K37" s="9"/>
      <c r="L37" s="9"/>
    </row>
  </sheetData>
  <mergeCells count="3">
    <mergeCell ref="A2:L2"/>
    <mergeCell ref="A3:L3"/>
    <mergeCell ref="A37:L37"/>
  </mergeCells>
  <pageMargins left="0.751388888888889" right="0.751388888888889" top="0.409027777777778" bottom="0.409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2021-07-29T01:39:00Z</dcterms:created>
  <dcterms:modified xsi:type="dcterms:W3CDTF">2021-07-30T03:12:51Z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