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570" windowWidth="24240" windowHeight="11700"/>
  </bookViews>
  <sheets>
    <sheet name="Sheet1" sheetId="1" r:id="rId1"/>
  </sheets>
  <definedNames>
    <definedName name="_xlnm.Print_Titles" localSheetId="0">Sheet1!$A:$G</definedName>
  </definedNames>
  <calcPr calcId="144525"/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4" i="1"/>
  <c r="I5" i="1"/>
  <c r="J5" i="1" s="1"/>
  <c r="I7" i="1"/>
  <c r="J7" i="1" s="1"/>
  <c r="I6" i="1"/>
  <c r="J6" i="1" s="1"/>
  <c r="I8" i="1"/>
  <c r="J8" i="1" s="1"/>
  <c r="I9" i="1"/>
  <c r="J9" i="1" s="1"/>
  <c r="I10" i="1"/>
  <c r="J10" i="1" s="1"/>
  <c r="I11" i="1"/>
  <c r="J11" i="1" s="1"/>
  <c r="I12" i="1"/>
  <c r="J12" i="1" s="1"/>
  <c r="M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M20" i="1" s="1"/>
  <c r="I21" i="1"/>
  <c r="J21" i="1" s="1"/>
  <c r="I22" i="1"/>
  <c r="J22" i="1" s="1"/>
  <c r="M22" i="1" s="1"/>
  <c r="I23" i="1"/>
  <c r="J23" i="1" s="1"/>
  <c r="I24" i="1"/>
  <c r="J24" i="1" s="1"/>
  <c r="I4" i="1"/>
  <c r="J4" i="1" s="1"/>
  <c r="M4" i="1" s="1"/>
  <c r="M6" i="1" l="1"/>
  <c r="M23" i="1"/>
  <c r="M21" i="1"/>
  <c r="M15" i="1"/>
  <c r="M13" i="1"/>
  <c r="M9" i="1"/>
  <c r="M19" i="1"/>
  <c r="M17" i="1"/>
  <c r="M24" i="1"/>
  <c r="M18" i="1"/>
  <c r="M16" i="1"/>
  <c r="M14" i="1"/>
  <c r="M11" i="1"/>
  <c r="M10" i="1"/>
  <c r="M8" i="1"/>
  <c r="M7" i="1"/>
  <c r="M5" i="1"/>
</calcChain>
</file>

<file path=xl/sharedStrings.xml><?xml version="1.0" encoding="utf-8"?>
<sst xmlns="http://schemas.openxmlformats.org/spreadsheetml/2006/main" count="141" uniqueCount="97">
  <si>
    <t>序号</t>
  </si>
  <si>
    <t>姓名</t>
  </si>
  <si>
    <t>准考证号</t>
  </si>
  <si>
    <t>招聘单位</t>
  </si>
  <si>
    <t>职位名称</t>
  </si>
  <si>
    <t>职位编号</t>
  </si>
  <si>
    <t>职业能力倾向测验</t>
  </si>
  <si>
    <t>医学基础知识</t>
  </si>
  <si>
    <t>1</t>
  </si>
  <si>
    <t>陈倩</t>
  </si>
  <si>
    <t>20210020112</t>
  </si>
  <si>
    <t>眉山市彭山区人民医院（眉山市第三人民医院）</t>
  </si>
  <si>
    <t>技术人员</t>
  </si>
  <si>
    <t>210202001</t>
  </si>
  <si>
    <t>2</t>
  </si>
  <si>
    <t>3</t>
  </si>
  <si>
    <t>余敏</t>
  </si>
  <si>
    <t>20210020107</t>
  </si>
  <si>
    <t>4</t>
  </si>
  <si>
    <t>何天均</t>
  </si>
  <si>
    <t>20210020116</t>
  </si>
  <si>
    <t>5</t>
  </si>
  <si>
    <t>李琳</t>
  </si>
  <si>
    <t>20210020101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</si>
  <si>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</si>
  <si>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</si>
  <si>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</si>
  <si>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</si>
  <si>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</si>
  <si>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</si>
  <si>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</si>
  <si>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</si>
  <si>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</si>
  <si>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</si>
  <si>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</si>
  <si>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</si>
  <si>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</si>
  <si>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李利希</t>
  </si>
  <si>
    <t>20210020121</t>
  </si>
  <si>
    <t>210202002</t>
  </si>
  <si>
    <t>19</t>
  </si>
  <si>
    <t>20</t>
  </si>
  <si>
    <t>21</t>
  </si>
  <si>
    <t>杜茜蕾</t>
  </si>
  <si>
    <t>20210020127</t>
  </si>
  <si>
    <t>眉山市彭山区中医医院</t>
  </si>
  <si>
    <t>210202003</t>
  </si>
  <si>
    <t>田琴</t>
  </si>
  <si>
    <t>20210020128</t>
  </si>
  <si>
    <t>余雪婷</t>
  </si>
  <si>
    <t>20210020129</t>
  </si>
  <si>
    <t>210202004</t>
  </si>
  <si>
    <t>李谊</t>
  </si>
  <si>
    <t>20210020202</t>
  </si>
  <si>
    <t>刘涛</t>
  </si>
  <si>
    <t>20210020206</t>
  </si>
  <si>
    <t>眉山市彭山区妇幼保健计划生育服务中心</t>
  </si>
  <si>
    <t>210202006</t>
  </si>
  <si>
    <t>江静</t>
  </si>
  <si>
    <t>20210020208</t>
  </si>
  <si>
    <t>210202007</t>
  </si>
  <si>
    <t>窦艳霞</t>
  </si>
  <si>
    <t>20210020220</t>
  </si>
  <si>
    <t>210202008</t>
  </si>
  <si>
    <t>万茂山</t>
  </si>
  <si>
    <t>20210020212</t>
  </si>
  <si>
    <t>李连容</t>
  </si>
  <si>
    <t>20210020218</t>
  </si>
  <si>
    <t>王尧</t>
  </si>
  <si>
    <t>20210020223</t>
  </si>
  <si>
    <t>210202010</t>
  </si>
  <si>
    <t>李真莉</t>
  </si>
  <si>
    <t>20210020230</t>
  </si>
  <si>
    <t>眉山市彭山区疾病预防控制中心</t>
  </si>
  <si>
    <t>210202011</t>
  </si>
  <si>
    <t>黄敏</t>
  </si>
  <si>
    <t>20210020227</t>
  </si>
  <si>
    <t>杜思恒</t>
  </si>
  <si>
    <t>20210020314</t>
  </si>
  <si>
    <t>210202012</t>
  </si>
  <si>
    <t>眉山市彭山区地方病防治工作服务中心</t>
  </si>
  <si>
    <t>210202013</t>
  </si>
  <si>
    <t>余雨洁</t>
  </si>
  <si>
    <t>20210020404</t>
  </si>
  <si>
    <t>肖敏</t>
  </si>
  <si>
    <t>20210020412</t>
  </si>
  <si>
    <t>眉山市彭山区基本公共卫生服务中心</t>
  </si>
  <si>
    <t>210202014</t>
  </si>
  <si>
    <t>吴红渝</t>
  </si>
  <si>
    <t>20210020418</t>
  </si>
  <si>
    <r>
      <rPr>
        <b/>
        <sz val="12"/>
        <rFont val="宋体"/>
        <family val="2"/>
      </rPr>
      <t>笔试总分</t>
    </r>
    <phoneticPr fontId="3" type="noConversion"/>
  </si>
  <si>
    <t>笔试折合成绩</t>
    <phoneticPr fontId="3" type="noConversion"/>
  </si>
  <si>
    <t>面试成绩</t>
    <phoneticPr fontId="3" type="noConversion"/>
  </si>
  <si>
    <t>面试折合成绩</t>
    <phoneticPr fontId="3" type="noConversion"/>
  </si>
  <si>
    <r>
      <rPr>
        <b/>
        <sz val="12"/>
        <rFont val="宋体"/>
        <family val="2"/>
      </rPr>
      <t>排名</t>
    </r>
    <phoneticPr fontId="3" type="noConversion"/>
  </si>
  <si>
    <t>总成绩</t>
    <phoneticPr fontId="3" type="noConversion"/>
  </si>
  <si>
    <r>
      <t>2021</t>
    </r>
    <r>
      <rPr>
        <b/>
        <sz val="20"/>
        <rFont val="宋体"/>
        <family val="3"/>
        <charset val="134"/>
      </rPr>
      <t>年彭山事业单位公开招聘卫生体检人员名单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</si>
</sst>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宋体"/>
      <family val="2"/>
      <scheme val="minor"/>
    </font>
    <font>
      <b/>
      <sz val="20"/>
      <name val="Calibri"/>
      <family val="2"/>
    </font>
    <font>
      <b/>
      <sz val="12"/>
      <name val="Calibri"/>
      <family val="2"/>
    </font>
    <font>
      <sz val="9"/>
      <name val="宋体"/>
      <family val="3"/>
      <charset val="134"/>
      <scheme val="minor"/>
    </font>
    <font>
      <b/>
      <sz val="20"/>
      <name val="宋体"/>
      <family val="3"/>
      <charset val="134"/>
    </font>
    <font>
      <b/>
      <sz val="12"/>
      <name val="宋体"/>
      <family val="2"/>
    </font>
    <font>
      <sz val="11"/>
      <name val="宋体"/>
      <family val="3"/>
      <charset val="134"/>
      <scheme val="minor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3.5"/>
  <cols>
    <col min="1" max="1" width="5.125" customWidth="1"/>
    <col min="2" max="2" width="6.375" customWidth="1"/>
    <col min="3" max="3" width="12.75" customWidth="1"/>
    <col min="4" max="4" width="33" customWidth="1"/>
    <col min="5" max="5" width="8.5" customWidth="1"/>
    <col min="6" max="7" width="9.75" customWidth="1"/>
    <col min="8" max="8" width="7.75" customWidth="1"/>
    <col min="9" max="9" width="6.875" customWidth="1"/>
    <col min="10" max="10" width="10.125" customWidth="1"/>
    <col min="11" max="11" width="7" customWidth="1"/>
    <col min="12" max="12" width="7.75" customWidth="1"/>
    <col min="13" max="13" width="8.125" customWidth="1"/>
  </cols>
  <sheetData>
    <row r="1" spans="1:14" ht="27">
      <c r="A1" s="14" t="s">
        <v>96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3"/>
    </row>
    <row r="2" spans="1:14" ht="26.25">
      <c r="A2" s="15"/>
      <c r="B2" s="15"/>
      <c r="C2" s="15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31.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7</v>
      </c>
      <c r="I3" s="2" t="s">
        <v>90</v>
      </c>
      <c r="J3" s="2" t="s">
        <v>91</v>
      </c>
      <c r="K3" s="4" t="s">
        <v>92</v>
      </c>
      <c r="L3" s="5" t="s">
        <v>93</v>
      </c>
      <c r="M3" s="5" t="s">
        <v>95</v>
      </c>
      <c r="N3" s="5" t="s">
        <v>94</v>
      </c>
    </row>
    <row r="4" spans="1:14" s="10" customFormat="1" ht="27.75" customHeight="1">
      <c r="A4" s="6" t="s">
        <v>8</v>
      </c>
      <c r="B4" s="6" t="s">
        <v>9</v>
      </c>
      <c r="C4" s="6" t="s">
        <v>10</v>
      </c>
      <c r="D4" s="12" t="s">
        <v>11</v>
      </c>
      <c r="E4" s="6" t="s">
        <v>12</v>
      </c>
      <c r="F4" s="6" t="s">
        <v>13</v>
      </c>
      <c r="G4" s="6">
        <v>61.5</v>
      </c>
      <c r="H4" s="7">
        <v>62.7</v>
      </c>
      <c r="I4" s="8">
        <f>G4+H4</f>
        <v>124.2</v>
      </c>
      <c r="J4" s="8">
        <f>I4*0.5*0.6</f>
        <v>37.26</v>
      </c>
      <c r="K4" s="8">
        <v>86.6</v>
      </c>
      <c r="L4" s="9">
        <f>K4*0.4</f>
        <v>34.64</v>
      </c>
      <c r="M4" s="9">
        <f>J4+L4</f>
        <v>71.900000000000006</v>
      </c>
      <c r="N4" s="8">
        <v>1</v>
      </c>
    </row>
    <row r="5" spans="1:14" s="10" customFormat="1" ht="27.75" customHeight="1">
      <c r="A5" s="6" t="s">
        <v>14</v>
      </c>
      <c r="B5" s="6" t="s">
        <v>16</v>
      </c>
      <c r="C5" s="6" t="s">
        <v>17</v>
      </c>
      <c r="D5" s="12" t="s">
        <v>11</v>
      </c>
      <c r="E5" s="6" t="s">
        <v>12</v>
      </c>
      <c r="F5" s="6" t="s">
        <v>13</v>
      </c>
      <c r="G5" s="6">
        <v>54.3</v>
      </c>
      <c r="H5" s="7">
        <v>64.400000000000006</v>
      </c>
      <c r="I5" s="8">
        <f t="shared" ref="I5:I19" si="0">G5+H5</f>
        <v>118.7</v>
      </c>
      <c r="J5" s="8">
        <f t="shared" ref="J5:J19" si="1">I5*0.5*0.6</f>
        <v>35.61</v>
      </c>
      <c r="K5" s="8">
        <v>86.4</v>
      </c>
      <c r="L5" s="9">
        <f t="shared" ref="L5:L24" si="2">K5*0.4</f>
        <v>34.56</v>
      </c>
      <c r="M5" s="9">
        <f t="shared" ref="M5:M23" si="3">J5+L5</f>
        <v>70.17</v>
      </c>
      <c r="N5" s="8">
        <v>2</v>
      </c>
    </row>
    <row r="6" spans="1:14" s="10" customFormat="1" ht="27.75" customHeight="1">
      <c r="A6" s="6" t="s">
        <v>15</v>
      </c>
      <c r="B6" s="6" t="s">
        <v>22</v>
      </c>
      <c r="C6" s="6" t="s">
        <v>23</v>
      </c>
      <c r="D6" s="12" t="s">
        <v>11</v>
      </c>
      <c r="E6" s="6" t="s">
        <v>12</v>
      </c>
      <c r="F6" s="6" t="s">
        <v>13</v>
      </c>
      <c r="G6" s="6">
        <v>50.7</v>
      </c>
      <c r="H6" s="7">
        <v>61.7</v>
      </c>
      <c r="I6" s="8">
        <f>G6+H6</f>
        <v>112.4</v>
      </c>
      <c r="J6" s="8">
        <f>I6*0.5*0.6</f>
        <v>33.72</v>
      </c>
      <c r="K6" s="8">
        <v>88</v>
      </c>
      <c r="L6" s="9">
        <f t="shared" si="2"/>
        <v>35.200000000000003</v>
      </c>
      <c r="M6" s="9">
        <f>J6+L6</f>
        <v>68.92</v>
      </c>
      <c r="N6" s="8">
        <v>3</v>
      </c>
    </row>
    <row r="7" spans="1:14" s="10" customFormat="1" ht="27.75" customHeight="1">
      <c r="A7" s="6" t="s">
        <v>18</v>
      </c>
      <c r="B7" s="6" t="s">
        <v>19</v>
      </c>
      <c r="C7" s="6" t="s">
        <v>20</v>
      </c>
      <c r="D7" s="12" t="s">
        <v>11</v>
      </c>
      <c r="E7" s="6" t="s">
        <v>12</v>
      </c>
      <c r="F7" s="6" t="s">
        <v>13</v>
      </c>
      <c r="G7" s="6">
        <v>49.3</v>
      </c>
      <c r="H7" s="7">
        <v>65.7</v>
      </c>
      <c r="I7" s="8">
        <f t="shared" si="0"/>
        <v>115</v>
      </c>
      <c r="J7" s="8">
        <f t="shared" si="1"/>
        <v>34.5</v>
      </c>
      <c r="K7" s="8">
        <v>85.2</v>
      </c>
      <c r="L7" s="9">
        <f t="shared" si="2"/>
        <v>34.080000000000005</v>
      </c>
      <c r="M7" s="9">
        <f t="shared" si="3"/>
        <v>68.580000000000013</v>
      </c>
      <c r="N7" s="8">
        <v>4</v>
      </c>
    </row>
    <row r="8" spans="1:14" s="10" customFormat="1" ht="27.75" customHeight="1">
      <c r="A8" s="6" t="s">
        <v>21</v>
      </c>
      <c r="B8" s="6" t="s">
        <v>37</v>
      </c>
      <c r="C8" s="6" t="s">
        <v>38</v>
      </c>
      <c r="D8" s="12" t="s">
        <v>11</v>
      </c>
      <c r="E8" s="6" t="s">
        <v>12</v>
      </c>
      <c r="F8" s="6" t="s">
        <v>39</v>
      </c>
      <c r="G8" s="6">
        <v>43.8</v>
      </c>
      <c r="H8" s="7">
        <v>62.7</v>
      </c>
      <c r="I8" s="8">
        <f t="shared" si="0"/>
        <v>106.5</v>
      </c>
      <c r="J8" s="8">
        <f t="shared" si="1"/>
        <v>31.95</v>
      </c>
      <c r="K8" s="8">
        <v>85</v>
      </c>
      <c r="L8" s="9">
        <f t="shared" si="2"/>
        <v>34</v>
      </c>
      <c r="M8" s="9">
        <f t="shared" si="3"/>
        <v>65.95</v>
      </c>
      <c r="N8" s="8">
        <v>1</v>
      </c>
    </row>
    <row r="9" spans="1:14" s="10" customFormat="1" ht="27.75" customHeight="1">
      <c r="A9" s="6" t="s">
        <v>24</v>
      </c>
      <c r="B9" s="6" t="s">
        <v>43</v>
      </c>
      <c r="C9" s="6" t="s">
        <v>44</v>
      </c>
      <c r="D9" s="12" t="s">
        <v>45</v>
      </c>
      <c r="E9" s="6" t="s">
        <v>12</v>
      </c>
      <c r="F9" s="6" t="s">
        <v>46</v>
      </c>
      <c r="G9" s="6">
        <v>60.5</v>
      </c>
      <c r="H9" s="7">
        <v>63.4</v>
      </c>
      <c r="I9" s="8">
        <f t="shared" si="0"/>
        <v>123.9</v>
      </c>
      <c r="J9" s="8">
        <f t="shared" si="1"/>
        <v>37.17</v>
      </c>
      <c r="K9" s="8">
        <v>86.2</v>
      </c>
      <c r="L9" s="9">
        <f t="shared" si="2"/>
        <v>34.480000000000004</v>
      </c>
      <c r="M9" s="9">
        <f t="shared" si="3"/>
        <v>71.650000000000006</v>
      </c>
      <c r="N9" s="8">
        <v>1</v>
      </c>
    </row>
    <row r="10" spans="1:14" s="10" customFormat="1" ht="27.75" customHeight="1">
      <c r="A10" s="6" t="s">
        <v>25</v>
      </c>
      <c r="B10" s="6" t="s">
        <v>47</v>
      </c>
      <c r="C10" s="6" t="s">
        <v>48</v>
      </c>
      <c r="D10" s="12" t="s">
        <v>45</v>
      </c>
      <c r="E10" s="6" t="s">
        <v>12</v>
      </c>
      <c r="F10" s="6" t="s">
        <v>46</v>
      </c>
      <c r="G10" s="6">
        <v>50.5</v>
      </c>
      <c r="H10" s="7">
        <v>57.3</v>
      </c>
      <c r="I10" s="8">
        <f t="shared" si="0"/>
        <v>107.8</v>
      </c>
      <c r="J10" s="8">
        <f t="shared" si="1"/>
        <v>32.339999999999996</v>
      </c>
      <c r="K10" s="8">
        <v>85.6</v>
      </c>
      <c r="L10" s="9">
        <f t="shared" si="2"/>
        <v>34.24</v>
      </c>
      <c r="M10" s="9">
        <f t="shared" si="3"/>
        <v>66.58</v>
      </c>
      <c r="N10" s="8">
        <v>2</v>
      </c>
    </row>
    <row r="11" spans="1:14" s="10" customFormat="1" ht="27.75" customHeight="1">
      <c r="A11" s="6" t="s">
        <v>26</v>
      </c>
      <c r="B11" s="6" t="s">
        <v>49</v>
      </c>
      <c r="C11" s="6" t="s">
        <v>50</v>
      </c>
      <c r="D11" s="12" t="s">
        <v>45</v>
      </c>
      <c r="E11" s="6" t="s">
        <v>12</v>
      </c>
      <c r="F11" s="6" t="s">
        <v>51</v>
      </c>
      <c r="G11" s="6">
        <v>50.7</v>
      </c>
      <c r="H11" s="7">
        <v>58.6</v>
      </c>
      <c r="I11" s="8">
        <f t="shared" si="0"/>
        <v>109.30000000000001</v>
      </c>
      <c r="J11" s="8">
        <f t="shared" si="1"/>
        <v>32.79</v>
      </c>
      <c r="K11" s="8">
        <v>85.4</v>
      </c>
      <c r="L11" s="9">
        <f t="shared" si="2"/>
        <v>34.160000000000004</v>
      </c>
      <c r="M11" s="9">
        <f t="shared" si="3"/>
        <v>66.95</v>
      </c>
      <c r="N11" s="8">
        <v>1</v>
      </c>
    </row>
    <row r="12" spans="1:14" s="10" customFormat="1" ht="27.75" customHeight="1">
      <c r="A12" s="6" t="s">
        <v>27</v>
      </c>
      <c r="B12" s="6" t="s">
        <v>52</v>
      </c>
      <c r="C12" s="6" t="s">
        <v>53</v>
      </c>
      <c r="D12" s="12" t="s">
        <v>45</v>
      </c>
      <c r="E12" s="6" t="s">
        <v>12</v>
      </c>
      <c r="F12" s="6" t="s">
        <v>51</v>
      </c>
      <c r="G12" s="6">
        <v>54.5</v>
      </c>
      <c r="H12" s="7">
        <v>48</v>
      </c>
      <c r="I12" s="8">
        <f t="shared" si="0"/>
        <v>102.5</v>
      </c>
      <c r="J12" s="8">
        <f t="shared" si="1"/>
        <v>30.75</v>
      </c>
      <c r="K12" s="8">
        <v>88.2</v>
      </c>
      <c r="L12" s="9">
        <f t="shared" si="2"/>
        <v>35.28</v>
      </c>
      <c r="M12" s="9">
        <f t="shared" si="3"/>
        <v>66.03</v>
      </c>
      <c r="N12" s="8">
        <v>2</v>
      </c>
    </row>
    <row r="13" spans="1:14" s="10" customFormat="1" ht="27.75" customHeight="1">
      <c r="A13" s="6" t="s">
        <v>28</v>
      </c>
      <c r="B13" s="6" t="s">
        <v>54</v>
      </c>
      <c r="C13" s="6" t="s">
        <v>55</v>
      </c>
      <c r="D13" s="12" t="s">
        <v>56</v>
      </c>
      <c r="E13" s="6" t="s">
        <v>12</v>
      </c>
      <c r="F13" s="6" t="s">
        <v>57</v>
      </c>
      <c r="G13" s="6">
        <v>48</v>
      </c>
      <c r="H13" s="7">
        <v>45.2</v>
      </c>
      <c r="I13" s="8">
        <f t="shared" si="0"/>
        <v>93.2</v>
      </c>
      <c r="J13" s="8">
        <f t="shared" si="1"/>
        <v>27.96</v>
      </c>
      <c r="K13" s="8">
        <v>86.8</v>
      </c>
      <c r="L13" s="9">
        <f t="shared" si="2"/>
        <v>34.72</v>
      </c>
      <c r="M13" s="9">
        <f t="shared" si="3"/>
        <v>62.68</v>
      </c>
      <c r="N13" s="8">
        <v>1</v>
      </c>
    </row>
    <row r="14" spans="1:14" s="10" customFormat="1" ht="27.75" customHeight="1">
      <c r="A14" s="6" t="s">
        <v>29</v>
      </c>
      <c r="B14" s="6" t="s">
        <v>58</v>
      </c>
      <c r="C14" s="6" t="s">
        <v>59</v>
      </c>
      <c r="D14" s="12" t="s">
        <v>56</v>
      </c>
      <c r="E14" s="6" t="s">
        <v>12</v>
      </c>
      <c r="F14" s="6" t="s">
        <v>60</v>
      </c>
      <c r="G14" s="6">
        <v>51.4</v>
      </c>
      <c r="H14" s="7">
        <v>66.099999999999994</v>
      </c>
      <c r="I14" s="8">
        <f t="shared" si="0"/>
        <v>117.5</v>
      </c>
      <c r="J14" s="8">
        <f t="shared" si="1"/>
        <v>35.25</v>
      </c>
      <c r="K14" s="8">
        <v>89</v>
      </c>
      <c r="L14" s="9">
        <f t="shared" si="2"/>
        <v>35.6</v>
      </c>
      <c r="M14" s="9">
        <f t="shared" si="3"/>
        <v>70.849999999999994</v>
      </c>
      <c r="N14" s="8">
        <v>1</v>
      </c>
    </row>
    <row r="15" spans="1:14" s="10" customFormat="1" ht="27.75" customHeight="1">
      <c r="A15" s="6" t="s">
        <v>30</v>
      </c>
      <c r="B15" s="6" t="s">
        <v>61</v>
      </c>
      <c r="C15" s="6" t="s">
        <v>62</v>
      </c>
      <c r="D15" s="12" t="s">
        <v>56</v>
      </c>
      <c r="E15" s="6" t="s">
        <v>12</v>
      </c>
      <c r="F15" s="6" t="s">
        <v>63</v>
      </c>
      <c r="G15" s="6">
        <v>51.2</v>
      </c>
      <c r="H15" s="7">
        <v>53.8</v>
      </c>
      <c r="I15" s="8">
        <f t="shared" si="0"/>
        <v>105</v>
      </c>
      <c r="J15" s="8">
        <f t="shared" si="1"/>
        <v>31.5</v>
      </c>
      <c r="K15" s="8">
        <v>85.2</v>
      </c>
      <c r="L15" s="9">
        <f t="shared" si="2"/>
        <v>34.080000000000005</v>
      </c>
      <c r="M15" s="9">
        <f t="shared" si="3"/>
        <v>65.580000000000013</v>
      </c>
      <c r="N15" s="8">
        <v>1</v>
      </c>
    </row>
    <row r="16" spans="1:14" s="10" customFormat="1" ht="27.75" customHeight="1">
      <c r="A16" s="6" t="s">
        <v>31</v>
      </c>
      <c r="B16" s="6" t="s">
        <v>64</v>
      </c>
      <c r="C16" s="6" t="s">
        <v>65</v>
      </c>
      <c r="D16" s="12" t="s">
        <v>56</v>
      </c>
      <c r="E16" s="6" t="s">
        <v>12</v>
      </c>
      <c r="F16" s="6" t="s">
        <v>63</v>
      </c>
      <c r="G16" s="6">
        <v>38.299999999999997</v>
      </c>
      <c r="H16" s="7">
        <v>64.900000000000006</v>
      </c>
      <c r="I16" s="8">
        <f t="shared" si="0"/>
        <v>103.2</v>
      </c>
      <c r="J16" s="8">
        <f t="shared" si="1"/>
        <v>30.96</v>
      </c>
      <c r="K16" s="8">
        <v>85.8</v>
      </c>
      <c r="L16" s="9">
        <f t="shared" si="2"/>
        <v>34.32</v>
      </c>
      <c r="M16" s="9">
        <f t="shared" si="3"/>
        <v>65.28</v>
      </c>
      <c r="N16" s="8">
        <v>2</v>
      </c>
    </row>
    <row r="17" spans="1:14" s="10" customFormat="1" ht="27.75" customHeight="1">
      <c r="A17" s="6" t="s">
        <v>32</v>
      </c>
      <c r="B17" s="6" t="s">
        <v>66</v>
      </c>
      <c r="C17" s="6" t="s">
        <v>67</v>
      </c>
      <c r="D17" s="12" t="s">
        <v>56</v>
      </c>
      <c r="E17" s="6" t="s">
        <v>12</v>
      </c>
      <c r="F17" s="6" t="s">
        <v>63</v>
      </c>
      <c r="G17" s="6">
        <v>44.2</v>
      </c>
      <c r="H17" s="7">
        <v>55.5</v>
      </c>
      <c r="I17" s="8">
        <f t="shared" si="0"/>
        <v>99.7</v>
      </c>
      <c r="J17" s="8">
        <f t="shared" si="1"/>
        <v>29.91</v>
      </c>
      <c r="K17" s="8">
        <v>86</v>
      </c>
      <c r="L17" s="9">
        <f t="shared" si="2"/>
        <v>34.4</v>
      </c>
      <c r="M17" s="9">
        <f t="shared" si="3"/>
        <v>64.31</v>
      </c>
      <c r="N17" s="8">
        <v>3</v>
      </c>
    </row>
    <row r="18" spans="1:14" s="10" customFormat="1" ht="27.75" customHeight="1">
      <c r="A18" s="6" t="s">
        <v>33</v>
      </c>
      <c r="B18" s="6" t="s">
        <v>68</v>
      </c>
      <c r="C18" s="6" t="s">
        <v>69</v>
      </c>
      <c r="D18" s="12" t="s">
        <v>56</v>
      </c>
      <c r="E18" s="6" t="s">
        <v>12</v>
      </c>
      <c r="F18" s="6" t="s">
        <v>70</v>
      </c>
      <c r="G18" s="6">
        <v>56.1</v>
      </c>
      <c r="H18" s="7">
        <v>43.7</v>
      </c>
      <c r="I18" s="8">
        <f t="shared" si="0"/>
        <v>99.800000000000011</v>
      </c>
      <c r="J18" s="8">
        <f t="shared" si="1"/>
        <v>29.94</v>
      </c>
      <c r="K18" s="8">
        <v>85.2</v>
      </c>
      <c r="L18" s="9">
        <f t="shared" si="2"/>
        <v>34.080000000000005</v>
      </c>
      <c r="M18" s="9">
        <f t="shared" si="3"/>
        <v>64.02000000000001</v>
      </c>
      <c r="N18" s="8">
        <v>1</v>
      </c>
    </row>
    <row r="19" spans="1:14" s="10" customFormat="1" ht="27.75" customHeight="1">
      <c r="A19" s="6" t="s">
        <v>34</v>
      </c>
      <c r="B19" s="6" t="s">
        <v>71</v>
      </c>
      <c r="C19" s="6" t="s">
        <v>72</v>
      </c>
      <c r="D19" s="12" t="s">
        <v>73</v>
      </c>
      <c r="E19" s="6" t="s">
        <v>12</v>
      </c>
      <c r="F19" s="6" t="s">
        <v>74</v>
      </c>
      <c r="G19" s="6">
        <v>54.7</v>
      </c>
      <c r="H19" s="7">
        <v>57.3</v>
      </c>
      <c r="I19" s="8">
        <f t="shared" si="0"/>
        <v>112</v>
      </c>
      <c r="J19" s="8">
        <f t="shared" si="1"/>
        <v>33.6</v>
      </c>
      <c r="K19" s="8">
        <v>86.6</v>
      </c>
      <c r="L19" s="9">
        <f t="shared" si="2"/>
        <v>34.64</v>
      </c>
      <c r="M19" s="9">
        <f t="shared" si="3"/>
        <v>68.240000000000009</v>
      </c>
      <c r="N19" s="8">
        <v>1</v>
      </c>
    </row>
    <row r="20" spans="1:14" s="10" customFormat="1" ht="27.75" customHeight="1">
      <c r="A20" s="6" t="s">
        <v>35</v>
      </c>
      <c r="B20" s="6" t="s">
        <v>75</v>
      </c>
      <c r="C20" s="6" t="s">
        <v>76</v>
      </c>
      <c r="D20" s="12" t="s">
        <v>73</v>
      </c>
      <c r="E20" s="6" t="s">
        <v>12</v>
      </c>
      <c r="F20" s="6" t="s">
        <v>74</v>
      </c>
      <c r="G20" s="6">
        <v>51.4</v>
      </c>
      <c r="H20" s="7">
        <v>57.4</v>
      </c>
      <c r="I20" s="8">
        <f>G20+H20</f>
        <v>108.8</v>
      </c>
      <c r="J20" s="8">
        <f>I20*0.5*0.6</f>
        <v>32.64</v>
      </c>
      <c r="K20" s="8">
        <v>87.4</v>
      </c>
      <c r="L20" s="9">
        <f t="shared" si="2"/>
        <v>34.96</v>
      </c>
      <c r="M20" s="9">
        <f>J20+L20</f>
        <v>67.599999999999994</v>
      </c>
      <c r="N20" s="8">
        <v>2</v>
      </c>
    </row>
    <row r="21" spans="1:14" s="10" customFormat="1" ht="27.75" customHeight="1">
      <c r="A21" s="6" t="s">
        <v>36</v>
      </c>
      <c r="B21" s="11" t="s">
        <v>77</v>
      </c>
      <c r="C21" s="11" t="s">
        <v>78</v>
      </c>
      <c r="D21" s="13" t="s">
        <v>73</v>
      </c>
      <c r="E21" s="11" t="s">
        <v>12</v>
      </c>
      <c r="F21" s="11" t="s">
        <v>79</v>
      </c>
      <c r="G21" s="11">
        <v>60.3</v>
      </c>
      <c r="H21" s="11">
        <v>55.8</v>
      </c>
      <c r="I21" s="11">
        <f t="shared" ref="I21:I23" si="4">G21+H21</f>
        <v>116.1</v>
      </c>
      <c r="J21" s="11">
        <f t="shared" ref="J21:J23" si="5">I21*0.5*0.6</f>
        <v>34.83</v>
      </c>
      <c r="K21" s="11">
        <v>92</v>
      </c>
      <c r="L21" s="9">
        <f t="shared" si="2"/>
        <v>36.800000000000004</v>
      </c>
      <c r="M21" s="9">
        <f t="shared" si="3"/>
        <v>71.63</v>
      </c>
      <c r="N21" s="8">
        <v>1</v>
      </c>
    </row>
    <row r="22" spans="1:14" s="10" customFormat="1" ht="27.75" customHeight="1">
      <c r="A22" s="6" t="s">
        <v>40</v>
      </c>
      <c r="B22" s="11" t="s">
        <v>82</v>
      </c>
      <c r="C22" s="11" t="s">
        <v>83</v>
      </c>
      <c r="D22" s="13" t="s">
        <v>80</v>
      </c>
      <c r="E22" s="11" t="s">
        <v>12</v>
      </c>
      <c r="F22" s="11" t="s">
        <v>81</v>
      </c>
      <c r="G22" s="11">
        <v>59.3</v>
      </c>
      <c r="H22" s="11">
        <v>57.3</v>
      </c>
      <c r="I22" s="11">
        <f>G22+H22</f>
        <v>116.6</v>
      </c>
      <c r="J22" s="11">
        <f>I22*0.5*0.6</f>
        <v>34.979999999999997</v>
      </c>
      <c r="K22" s="11">
        <v>89.8</v>
      </c>
      <c r="L22" s="9">
        <f t="shared" si="2"/>
        <v>35.92</v>
      </c>
      <c r="M22" s="9">
        <f>J22+L22</f>
        <v>70.900000000000006</v>
      </c>
      <c r="N22" s="8">
        <v>1</v>
      </c>
    </row>
    <row r="23" spans="1:14" s="10" customFormat="1" ht="27.75" customHeight="1">
      <c r="A23" s="6" t="s">
        <v>41</v>
      </c>
      <c r="B23" s="11" t="s">
        <v>84</v>
      </c>
      <c r="C23" s="11" t="s">
        <v>85</v>
      </c>
      <c r="D23" s="13" t="s">
        <v>86</v>
      </c>
      <c r="E23" s="11" t="s">
        <v>12</v>
      </c>
      <c r="F23" s="11" t="s">
        <v>87</v>
      </c>
      <c r="G23" s="11">
        <v>49.7</v>
      </c>
      <c r="H23" s="11">
        <v>75.7</v>
      </c>
      <c r="I23" s="11">
        <f t="shared" si="4"/>
        <v>125.4</v>
      </c>
      <c r="J23" s="11">
        <f t="shared" si="5"/>
        <v>37.619999999999997</v>
      </c>
      <c r="K23" s="11">
        <v>87.6</v>
      </c>
      <c r="L23" s="9">
        <f t="shared" si="2"/>
        <v>35.04</v>
      </c>
      <c r="M23" s="9">
        <f t="shared" si="3"/>
        <v>72.66</v>
      </c>
      <c r="N23" s="8">
        <v>1</v>
      </c>
    </row>
    <row r="24" spans="1:14" s="10" customFormat="1" ht="27.75" customHeight="1">
      <c r="A24" s="6" t="s">
        <v>42</v>
      </c>
      <c r="B24" s="11" t="s">
        <v>88</v>
      </c>
      <c r="C24" s="11" t="s">
        <v>89</v>
      </c>
      <c r="D24" s="13" t="s">
        <v>86</v>
      </c>
      <c r="E24" s="11" t="s">
        <v>12</v>
      </c>
      <c r="F24" s="11" t="s">
        <v>87</v>
      </c>
      <c r="G24" s="11">
        <v>54.9</v>
      </c>
      <c r="H24" s="11">
        <v>65.2</v>
      </c>
      <c r="I24" s="11">
        <f>G24+H24</f>
        <v>120.1</v>
      </c>
      <c r="J24" s="11">
        <f>I24*0.5*0.6</f>
        <v>36.029999999999994</v>
      </c>
      <c r="K24" s="11">
        <v>85.8</v>
      </c>
      <c r="L24" s="9">
        <f t="shared" si="2"/>
        <v>34.32</v>
      </c>
      <c r="M24" s="9">
        <f>J24+L24</f>
        <v>70.349999999999994</v>
      </c>
      <c r="N24" s="8">
        <v>2</v>
      </c>
    </row>
    <row r="25" spans="1:14" s="10" customFormat="1"/>
    <row r="26" spans="1:14" s="10" customFormat="1"/>
    <row r="27" spans="1:14" s="10" customFormat="1"/>
    <row r="28" spans="1:14" s="10" customFormat="1"/>
    <row r="29" spans="1:14" s="10" customFormat="1"/>
    <row r="30" spans="1:14" s="10" customFormat="1"/>
    <row r="31" spans="1:14" s="10" customFormat="1"/>
    <row r="32" spans="1:14" s="10" customFormat="1"/>
    <row r="33" s="10" customFormat="1"/>
    <row r="34" s="10" customFormat="1"/>
    <row r="35" s="10" customFormat="1"/>
  </sheetData>
  <mergeCells count="2">
    <mergeCell ref="A1:L1"/>
    <mergeCell ref="A2:C2"/>
  </mergeCells>
  <phoneticPr fontId="3" type="noConversion"/>
  <printOptions horizontalCentered="1"/>
  <pageMargins left="0.16" right="0.11811023622047245" top="0.51181102362204722" bottom="0.51181102362204722" header="0.31496062992125984" footer="0.31496062992125984"/>
  <pageSetup paperSize="9" orientation="landscape" verticalDpi="0" r:id="rId1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ABC</cp:lastModifiedBy>
  <cp:lastPrinted>2021-07-26T02:41:29Z</cp:lastPrinted>
  <dcterms:created xsi:type="dcterms:W3CDTF">2021-07-02T02:23:00Z</dcterms:created>
  <dcterms:modified xsi:type="dcterms:W3CDTF">2021-07-29T03:12:33Z</dcterms:modified>
</cp:coreProperties>
</file>