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3" sheetId="2" r:id="rId1"/>
  </sheets>
  <definedNames>
    <definedName name="_xlnm._FilterDatabase" localSheetId="0" hidden="1">Sheet3!$A$2:$L$94</definedName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<sst xmlns="http://schemas.openxmlformats.org/spreadsheetml/2006/main" count="285" uniqueCount="108">
  <si>
    <t>广昌县2021年合同制幼儿教师招聘入闱体检人员名单</t>
  </si>
  <si>
    <t>序号</t>
  </si>
  <si>
    <t>姓名</t>
  </si>
  <si>
    <t>准考证号</t>
  </si>
  <si>
    <t>性别</t>
  </si>
  <si>
    <t>笔试成绩</t>
  </si>
  <si>
    <t>笔试折算分</t>
  </si>
  <si>
    <t>面试成绩</t>
  </si>
  <si>
    <t>面试修正成绩</t>
  </si>
  <si>
    <t>面试折算分</t>
  </si>
  <si>
    <t>合计</t>
  </si>
  <si>
    <t>排名</t>
  </si>
  <si>
    <t>是否入闱</t>
  </si>
  <si>
    <t>冯彤</t>
  </si>
  <si>
    <t>女</t>
  </si>
  <si>
    <t>是</t>
  </si>
  <si>
    <t>赖莉芳</t>
  </si>
  <si>
    <t>否</t>
  </si>
  <si>
    <t>余佳</t>
  </si>
  <si>
    <t>曾悦美</t>
  </si>
  <si>
    <t>吴鹃</t>
  </si>
  <si>
    <t>黄爱连</t>
  </si>
  <si>
    <t>雷茜</t>
  </si>
  <si>
    <t>高文静</t>
  </si>
  <si>
    <t>宋美容</t>
  </si>
  <si>
    <t>冯兰兰</t>
  </si>
  <si>
    <t>赖琳</t>
  </si>
  <si>
    <t>李芬</t>
  </si>
  <si>
    <t>张小婷</t>
  </si>
  <si>
    <t>钟媛</t>
  </si>
  <si>
    <t>唐子莲</t>
  </si>
  <si>
    <t>段雅婷</t>
  </si>
  <si>
    <t>黄芳</t>
  </si>
  <si>
    <t>宋洁</t>
  </si>
  <si>
    <t>曾秀秀</t>
  </si>
  <si>
    <t>黄婷婷</t>
  </si>
  <si>
    <t>朱丽</t>
  </si>
  <si>
    <t>李萌</t>
  </si>
  <si>
    <t>胡欣</t>
  </si>
  <si>
    <t>黄洁</t>
  </si>
  <si>
    <t>彭先红</t>
  </si>
  <si>
    <t>许娉婷</t>
  </si>
  <si>
    <t>王英</t>
  </si>
  <si>
    <t>杨思诗</t>
  </si>
  <si>
    <t>杨露</t>
  </si>
  <si>
    <t>钟贞</t>
  </si>
  <si>
    <t>刘思诗</t>
  </si>
  <si>
    <t>魏小惠</t>
  </si>
  <si>
    <t>陈小红</t>
  </si>
  <si>
    <t>卢莉琴</t>
  </si>
  <si>
    <t>谢玲玲</t>
  </si>
  <si>
    <t>杨玲燕</t>
  </si>
  <si>
    <t>黄姿颖</t>
  </si>
  <si>
    <t>魏晨雯</t>
  </si>
  <si>
    <t>何莹</t>
  </si>
  <si>
    <t>彭凤</t>
  </si>
  <si>
    <t>陈文婷</t>
  </si>
  <si>
    <t>赖雪萍</t>
  </si>
  <si>
    <t>白艺佳</t>
  </si>
  <si>
    <t>徐明扬</t>
  </si>
  <si>
    <t>张文青</t>
  </si>
  <si>
    <t>刘莉</t>
  </si>
  <si>
    <t>王燕玲</t>
  </si>
  <si>
    <t>杜春英</t>
  </si>
  <si>
    <t>张丽娟</t>
  </si>
  <si>
    <t>熊丽丽</t>
  </si>
  <si>
    <t>陈文艳</t>
  </si>
  <si>
    <t>谢丽琴</t>
  </si>
  <si>
    <t>谢群妹</t>
  </si>
  <si>
    <t>罗文娟</t>
  </si>
  <si>
    <t>曾姚</t>
  </si>
  <si>
    <t>冯俊文</t>
  </si>
  <si>
    <t>邓幸妮</t>
  </si>
  <si>
    <t>余莉霞</t>
  </si>
  <si>
    <t>余雪情</t>
  </si>
  <si>
    <t>胡钰婷</t>
  </si>
  <si>
    <t>朱欣怡</t>
  </si>
  <si>
    <t>叶萌紫荆</t>
  </si>
  <si>
    <t>符润红</t>
  </si>
  <si>
    <t>吴建梅</t>
  </si>
  <si>
    <t>唐静</t>
  </si>
  <si>
    <t>谢婷</t>
  </si>
  <si>
    <t>唐晓薇</t>
  </si>
  <si>
    <t>孙莹</t>
  </si>
  <si>
    <t>袁红</t>
  </si>
  <si>
    <t>杨悦</t>
  </si>
  <si>
    <t>杜千惠</t>
  </si>
  <si>
    <t>王素兰</t>
  </si>
  <si>
    <t>黄琴</t>
  </si>
  <si>
    <t>姚昭冰</t>
  </si>
  <si>
    <t>曾瑞</t>
  </si>
  <si>
    <t>郑萍霞</t>
  </si>
  <si>
    <t>张琦</t>
  </si>
  <si>
    <t>李琳</t>
  </si>
  <si>
    <t>冯佳惠</t>
  </si>
  <si>
    <t>陈佳莉</t>
  </si>
  <si>
    <t>王燕琴</t>
  </si>
  <si>
    <t>吴思贤</t>
  </si>
  <si>
    <t>赖音怡</t>
  </si>
  <si>
    <t>秦婕</t>
  </si>
  <si>
    <t>陈梅芳</t>
  </si>
  <si>
    <t>廖嘉玮</t>
  </si>
  <si>
    <t>高怡</t>
  </si>
  <si>
    <t>赖瑛</t>
  </si>
  <si>
    <t>李毅洁</t>
  </si>
  <si>
    <t>余莉</t>
  </si>
  <si>
    <t>总平均分：82.88，第一组平均分：82.94，第二组平均分：84.03，第三组平均分：82.13，第四组平均分：79.58，第五组平均分：83.47，第六组平均分：85.11.</t>
  </si>
  <si>
    <t>面试修正成绩=面试成绩*（总平均分/小组平均分）</t>
  </si>
</sst>
</file>

<file path=xl/styles.xml><?xml version="1.0" encoding="utf-8"?>
<styleSheet xmlns="http://schemas.openxmlformats.org/spreadsheetml/2006/main">
  <numFmts count="5">
    <numFmt numFmtId="176" formatCode="\ * #,##0\ ;\ * \-#,##0\ ;\ * &quot;-&quot;\ ;\ @\ "/>
    <numFmt numFmtId="177" formatCode="\ &quot;￥&quot;* #,##0\ ;\ &quot;￥&quot;* \-#,##0\ ;\ &quot;￥&quot;* &quot;-&quot;\ ;\ @\ "/>
    <numFmt numFmtId="178" formatCode="\ &quot;￥&quot;* #,##0.00\ ;\ &quot;￥&quot;* \-#,##0.00\ ;\ &quot;￥&quot;* &quot;-&quot;??\ ;\ @\ "/>
    <numFmt numFmtId="179" formatCode="0.00_ "/>
    <numFmt numFmtId="180" formatCode="\ * #,##0.00\ ;\ * \-#,##0.00\ ;\ * &quot;-&quot;??\ ;\ @\ "/>
  </numFmts>
  <fonts count="27">
    <font>
      <sz val="12"/>
      <name val="宋体"/>
      <charset val="1"/>
    </font>
    <font>
      <b/>
      <sz val="18"/>
      <name val="宋体"/>
      <charset val="1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"/>
    </font>
    <font>
      <sz val="11"/>
      <name val="宋体"/>
      <charset val="1"/>
    </font>
    <font>
      <sz val="11"/>
      <color indexed="8"/>
      <name val="宋体"/>
      <charset val="1"/>
    </font>
    <font>
      <sz val="11"/>
      <color indexed="16"/>
      <name val="宋体"/>
      <charset val="1"/>
    </font>
    <font>
      <sz val="11"/>
      <color indexed="17"/>
      <name val="宋体"/>
      <charset val="1"/>
    </font>
    <font>
      <sz val="11"/>
      <color indexed="9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8"/>
      <name val="宋体"/>
      <charset val="1"/>
    </font>
    <font>
      <b/>
      <sz val="11"/>
      <color indexed="53"/>
      <name val="宋体"/>
      <charset val="1"/>
    </font>
    <font>
      <u/>
      <sz val="11"/>
      <color indexed="12"/>
      <name val="宋体"/>
      <charset val="1"/>
    </font>
    <font>
      <i/>
      <sz val="11"/>
      <color indexed="23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9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9"/>
      <name val="宋体"/>
      <charset val="1"/>
    </font>
    <font>
      <sz val="11"/>
      <color theme="1"/>
      <name val="Tahoma"/>
      <charset val="134"/>
    </font>
    <font>
      <sz val="11"/>
      <color indexed="53"/>
      <name val="宋体"/>
      <charset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177" fontId="0" fillId="0" borderId="0">
      <alignment vertical="center"/>
    </xf>
    <xf numFmtId="0" fontId="7" fillId="7" borderId="0">
      <alignment vertical="center"/>
    </xf>
    <xf numFmtId="0" fontId="11" fillId="8" borderId="2">
      <alignment vertical="center"/>
    </xf>
    <xf numFmtId="178" fontId="0" fillId="0" borderId="0">
      <alignment vertical="center"/>
    </xf>
    <xf numFmtId="176" fontId="0" fillId="0" borderId="0">
      <alignment vertical="center"/>
    </xf>
    <xf numFmtId="0" fontId="7" fillId="11" borderId="0">
      <alignment vertical="center"/>
    </xf>
    <xf numFmtId="0" fontId="8" fillId="4" borderId="0">
      <alignment vertical="center"/>
    </xf>
    <xf numFmtId="180" fontId="0" fillId="0" borderId="0">
      <alignment vertical="center"/>
    </xf>
    <xf numFmtId="0" fontId="10" fillId="11" borderId="0">
      <alignment vertical="center"/>
    </xf>
    <xf numFmtId="0" fontId="15" fillId="0" borderId="0">
      <alignment vertical="center"/>
    </xf>
    <xf numFmtId="9" fontId="0" fillId="0" borderId="0">
      <alignment vertical="center"/>
    </xf>
    <xf numFmtId="0" fontId="17" fillId="0" borderId="0">
      <alignment vertical="center"/>
    </xf>
    <xf numFmtId="0" fontId="7" fillId="3" borderId="5">
      <alignment vertical="center"/>
    </xf>
    <xf numFmtId="0" fontId="10" fillId="8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22" fillId="0" borderId="7">
      <alignment vertical="center"/>
    </xf>
    <xf numFmtId="0" fontId="23" fillId="0" borderId="7">
      <alignment vertical="center"/>
    </xf>
    <xf numFmtId="0" fontId="10" fillId="6" borderId="0">
      <alignment vertical="center"/>
    </xf>
    <xf numFmtId="0" fontId="18" fillId="0" borderId="6">
      <alignment vertical="center"/>
    </xf>
    <xf numFmtId="0" fontId="10" fillId="8" borderId="0">
      <alignment vertical="center"/>
    </xf>
    <xf numFmtId="0" fontId="12" fillId="7" borderId="3">
      <alignment vertical="center"/>
    </xf>
    <xf numFmtId="0" fontId="14" fillId="7" borderId="2">
      <alignment vertical="center"/>
    </xf>
    <xf numFmtId="0" fontId="24" fillId="13" borderId="8">
      <alignment vertical="center"/>
    </xf>
    <xf numFmtId="0" fontId="7" fillId="5" borderId="0">
      <alignment vertical="center"/>
    </xf>
    <xf numFmtId="0" fontId="10" fillId="10" borderId="0">
      <alignment vertical="center"/>
    </xf>
    <xf numFmtId="0" fontId="26" fillId="0" borderId="9">
      <alignment vertical="center"/>
    </xf>
    <xf numFmtId="0" fontId="13" fillId="0" borderId="4">
      <alignment vertical="center"/>
    </xf>
    <xf numFmtId="0" fontId="9" fillId="5" borderId="0">
      <alignment vertical="center"/>
    </xf>
    <xf numFmtId="0" fontId="19" fillId="14" borderId="0">
      <alignment vertical="center"/>
    </xf>
    <xf numFmtId="0" fontId="7" fillId="15" borderId="0">
      <alignment vertical="center"/>
    </xf>
    <xf numFmtId="0" fontId="10" fillId="17" borderId="0">
      <alignment vertical="center"/>
    </xf>
    <xf numFmtId="0" fontId="7" fillId="18" borderId="0">
      <alignment vertical="center"/>
    </xf>
    <xf numFmtId="0" fontId="7" fillId="15" borderId="0">
      <alignment vertical="center"/>
    </xf>
    <xf numFmtId="0" fontId="7" fillId="3" borderId="0">
      <alignment vertical="center"/>
    </xf>
    <xf numFmtId="0" fontId="7" fillId="8" borderId="0">
      <alignment vertical="center"/>
    </xf>
    <xf numFmtId="0" fontId="10" fillId="13" borderId="0">
      <alignment vertical="center"/>
    </xf>
    <xf numFmtId="0" fontId="10" fillId="16" borderId="0">
      <alignment vertical="center"/>
    </xf>
    <xf numFmtId="0" fontId="7" fillId="3" borderId="0">
      <alignment vertical="center"/>
    </xf>
    <xf numFmtId="0" fontId="7" fillId="14" borderId="0">
      <alignment vertical="center"/>
    </xf>
    <xf numFmtId="0" fontId="10" fillId="12" borderId="0">
      <alignment vertical="center"/>
    </xf>
    <xf numFmtId="0" fontId="7" fillId="15" borderId="0">
      <alignment vertical="center"/>
    </xf>
    <xf numFmtId="0" fontId="10" fillId="19" borderId="0">
      <alignment vertical="center"/>
    </xf>
    <xf numFmtId="0" fontId="10" fillId="9" borderId="0">
      <alignment vertical="center"/>
    </xf>
    <xf numFmtId="0" fontId="7" fillId="11" borderId="0">
      <alignment vertical="center"/>
    </xf>
    <xf numFmtId="0" fontId="10" fillId="11" borderId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PivotStyleLight16" defaultPivot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4"/>
  <sheetViews>
    <sheetView tabSelected="1" workbookViewId="0">
      <pane ySplit="2" topLeftCell="A82" activePane="bottomLeft" state="frozen"/>
      <selection/>
      <selection pane="bottomLeft" activeCell="A1" sqref="A1:L1"/>
    </sheetView>
  </sheetViews>
  <sheetFormatPr defaultColWidth="8" defaultRowHeight="29" customHeight="1"/>
  <cols>
    <col min="1" max="1" width="5.25" style="1" customWidth="1"/>
    <col min="2" max="3" width="13.0083333333333" style="1" customWidth="1"/>
    <col min="4" max="4" width="9.05833333333333" style="1" customWidth="1"/>
    <col min="5" max="8" width="13.0083333333333" style="1" customWidth="1"/>
    <col min="9" max="9" width="13.0083333333333" style="2" customWidth="1"/>
    <col min="10" max="10" width="13.0083333333333" style="1" customWidth="1"/>
    <col min="11" max="11" width="9.875" style="1" customWidth="1"/>
    <col min="12" max="12" width="11" style="1" customWidth="1"/>
    <col min="13" max="16384" width="8" style="1"/>
  </cols>
  <sheetData>
    <row r="1" ht="3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4" t="s">
        <v>11</v>
      </c>
      <c r="L2" s="4" t="s">
        <v>12</v>
      </c>
    </row>
    <row r="3" customHeight="1" spans="1:12">
      <c r="A3" s="4">
        <v>1</v>
      </c>
      <c r="B3" s="9" t="s">
        <v>13</v>
      </c>
      <c r="C3" s="10">
        <v>210101</v>
      </c>
      <c r="D3" s="5" t="s">
        <v>14</v>
      </c>
      <c r="E3" s="11">
        <v>74.5</v>
      </c>
      <c r="F3" s="12">
        <f t="shared" ref="F3:F66" si="0">E3*0.4</f>
        <v>29.8</v>
      </c>
      <c r="G3" s="12">
        <v>85.83</v>
      </c>
      <c r="H3" s="13">
        <v>85.7679093320473</v>
      </c>
      <c r="I3" s="15">
        <f t="shared" ref="I3:I66" si="1">H3*0.6</f>
        <v>51.4607455992284</v>
      </c>
      <c r="J3" s="16">
        <f t="shared" ref="J3:J66" si="2">F3+I3</f>
        <v>81.2607455992284</v>
      </c>
      <c r="K3" s="4">
        <v>10</v>
      </c>
      <c r="L3" s="4" t="s">
        <v>15</v>
      </c>
    </row>
    <row r="4" customHeight="1" spans="1:12">
      <c r="A4" s="4">
        <v>2</v>
      </c>
      <c r="B4" s="5" t="s">
        <v>16</v>
      </c>
      <c r="C4" s="10">
        <v>210102</v>
      </c>
      <c r="D4" s="5" t="s">
        <v>14</v>
      </c>
      <c r="E4" s="14">
        <v>65.5</v>
      </c>
      <c r="F4" s="12">
        <f t="shared" si="0"/>
        <v>26.2</v>
      </c>
      <c r="G4" s="12">
        <v>0</v>
      </c>
      <c r="H4" s="13">
        <v>0</v>
      </c>
      <c r="I4" s="15">
        <f t="shared" si="1"/>
        <v>0</v>
      </c>
      <c r="J4" s="16">
        <f t="shared" si="2"/>
        <v>26.2</v>
      </c>
      <c r="K4" s="4">
        <v>90</v>
      </c>
      <c r="L4" s="4" t="s">
        <v>17</v>
      </c>
    </row>
    <row r="5" customHeight="1" spans="1:12">
      <c r="A5" s="4">
        <v>3</v>
      </c>
      <c r="B5" s="5" t="s">
        <v>18</v>
      </c>
      <c r="C5" s="10">
        <v>210103</v>
      </c>
      <c r="D5" s="5" t="s">
        <v>14</v>
      </c>
      <c r="E5" s="14">
        <v>68</v>
      </c>
      <c r="F5" s="12">
        <f t="shared" si="0"/>
        <v>27.2</v>
      </c>
      <c r="G5" s="12">
        <v>83</v>
      </c>
      <c r="H5" s="13">
        <v>82.939956595129</v>
      </c>
      <c r="I5" s="15">
        <f t="shared" si="1"/>
        <v>49.7639739570774</v>
      </c>
      <c r="J5" s="16">
        <f t="shared" si="2"/>
        <v>76.9639739570774</v>
      </c>
      <c r="K5" s="4">
        <v>25</v>
      </c>
      <c r="L5" s="4" t="s">
        <v>15</v>
      </c>
    </row>
    <row r="6" customHeight="1" spans="1:12">
      <c r="A6" s="4">
        <v>4</v>
      </c>
      <c r="B6" s="5" t="s">
        <v>19</v>
      </c>
      <c r="C6" s="10">
        <v>210104</v>
      </c>
      <c r="D6" s="5" t="s">
        <v>14</v>
      </c>
      <c r="E6" s="14">
        <v>68</v>
      </c>
      <c r="F6" s="12">
        <f t="shared" si="0"/>
        <v>27.2</v>
      </c>
      <c r="G6" s="12">
        <v>0</v>
      </c>
      <c r="H6" s="13">
        <v>0</v>
      </c>
      <c r="I6" s="15">
        <f t="shared" si="1"/>
        <v>0</v>
      </c>
      <c r="J6" s="16">
        <f t="shared" si="2"/>
        <v>27.2</v>
      </c>
      <c r="K6" s="4">
        <v>89</v>
      </c>
      <c r="L6" s="4" t="s">
        <v>17</v>
      </c>
    </row>
    <row r="7" customHeight="1" spans="1:12">
      <c r="A7" s="4">
        <v>5</v>
      </c>
      <c r="B7" s="9" t="s">
        <v>20</v>
      </c>
      <c r="C7" s="10">
        <v>210105</v>
      </c>
      <c r="D7" s="5" t="s">
        <v>14</v>
      </c>
      <c r="E7" s="14">
        <v>52</v>
      </c>
      <c r="F7" s="12">
        <f t="shared" si="0"/>
        <v>20.8</v>
      </c>
      <c r="G7" s="12">
        <v>74</v>
      </c>
      <c r="H7" s="13">
        <v>73.9464673257777</v>
      </c>
      <c r="I7" s="15">
        <f t="shared" si="1"/>
        <v>44.3678803954666</v>
      </c>
      <c r="J7" s="16">
        <f t="shared" si="2"/>
        <v>65.1678803954666</v>
      </c>
      <c r="K7" s="4">
        <v>84</v>
      </c>
      <c r="L7" s="4" t="s">
        <v>17</v>
      </c>
    </row>
    <row r="8" customHeight="1" spans="1:12">
      <c r="A8" s="4">
        <v>6</v>
      </c>
      <c r="B8" s="9" t="s">
        <v>21</v>
      </c>
      <c r="C8" s="10">
        <v>210106</v>
      </c>
      <c r="D8" s="5" t="s">
        <v>14</v>
      </c>
      <c r="E8" s="11">
        <v>74.5</v>
      </c>
      <c r="F8" s="12">
        <f t="shared" si="0"/>
        <v>29.8</v>
      </c>
      <c r="G8" s="12">
        <v>89.67</v>
      </c>
      <c r="H8" s="13">
        <v>89.6051314203038</v>
      </c>
      <c r="I8" s="15">
        <f t="shared" si="1"/>
        <v>53.7630788521823</v>
      </c>
      <c r="J8" s="16">
        <f t="shared" si="2"/>
        <v>83.5630788521823</v>
      </c>
      <c r="K8" s="4">
        <v>3</v>
      </c>
      <c r="L8" s="4" t="s">
        <v>15</v>
      </c>
    </row>
    <row r="9" customHeight="1" spans="1:12">
      <c r="A9" s="4">
        <v>7</v>
      </c>
      <c r="B9" s="9" t="s">
        <v>22</v>
      </c>
      <c r="C9" s="10">
        <v>210107</v>
      </c>
      <c r="D9" s="5" t="s">
        <v>14</v>
      </c>
      <c r="E9" s="11">
        <v>59</v>
      </c>
      <c r="F9" s="12">
        <f t="shared" si="0"/>
        <v>23.6</v>
      </c>
      <c r="G9" s="12">
        <v>82.83</v>
      </c>
      <c r="H9" s="13">
        <v>82.7700795755968</v>
      </c>
      <c r="I9" s="15">
        <f t="shared" si="1"/>
        <v>49.6620477453581</v>
      </c>
      <c r="J9" s="16">
        <f t="shared" si="2"/>
        <v>73.2620477453581</v>
      </c>
      <c r="K9" s="4">
        <v>48</v>
      </c>
      <c r="L9" s="4" t="s">
        <v>15</v>
      </c>
    </row>
    <row r="10" customHeight="1" spans="1:12">
      <c r="A10" s="4">
        <v>8</v>
      </c>
      <c r="B10" s="9" t="s">
        <v>23</v>
      </c>
      <c r="C10" s="10">
        <v>210108</v>
      </c>
      <c r="D10" s="5" t="s">
        <v>14</v>
      </c>
      <c r="E10" s="14">
        <v>65.5</v>
      </c>
      <c r="F10" s="12">
        <f t="shared" si="0"/>
        <v>26.2</v>
      </c>
      <c r="G10" s="12">
        <v>86.67</v>
      </c>
      <c r="H10" s="13">
        <v>86.6073016638534</v>
      </c>
      <c r="I10" s="15">
        <f t="shared" si="1"/>
        <v>51.964380998312</v>
      </c>
      <c r="J10" s="16">
        <f t="shared" si="2"/>
        <v>78.164380998312</v>
      </c>
      <c r="K10" s="4">
        <v>20</v>
      </c>
      <c r="L10" s="4" t="s">
        <v>15</v>
      </c>
    </row>
    <row r="11" customHeight="1" spans="1:12">
      <c r="A11" s="4">
        <v>9</v>
      </c>
      <c r="B11" s="9" t="s">
        <v>24</v>
      </c>
      <c r="C11" s="10">
        <v>210109</v>
      </c>
      <c r="D11" s="5" t="s">
        <v>14</v>
      </c>
      <c r="E11" s="11">
        <v>65</v>
      </c>
      <c r="F11" s="12">
        <f t="shared" si="0"/>
        <v>26</v>
      </c>
      <c r="G11" s="12">
        <v>80</v>
      </c>
      <c r="H11" s="13">
        <v>79.9421268386786</v>
      </c>
      <c r="I11" s="15">
        <f t="shared" si="1"/>
        <v>47.9652761032071</v>
      </c>
      <c r="J11" s="16">
        <f t="shared" si="2"/>
        <v>73.9652761032071</v>
      </c>
      <c r="K11" s="4">
        <v>45</v>
      </c>
      <c r="L11" s="4" t="s">
        <v>15</v>
      </c>
    </row>
    <row r="12" customHeight="1" spans="1:12">
      <c r="A12" s="4">
        <v>10</v>
      </c>
      <c r="B12" s="5" t="s">
        <v>25</v>
      </c>
      <c r="C12" s="10">
        <v>210110</v>
      </c>
      <c r="D12" s="5" t="s">
        <v>14</v>
      </c>
      <c r="E12" s="11">
        <v>61</v>
      </c>
      <c r="F12" s="12">
        <f t="shared" si="0"/>
        <v>24.4</v>
      </c>
      <c r="G12" s="12">
        <v>85.67</v>
      </c>
      <c r="H12" s="13">
        <v>85.6080250783699</v>
      </c>
      <c r="I12" s="15">
        <f t="shared" si="1"/>
        <v>51.3648150470219</v>
      </c>
      <c r="J12" s="16">
        <f t="shared" si="2"/>
        <v>75.7648150470219</v>
      </c>
      <c r="K12" s="4">
        <v>31</v>
      </c>
      <c r="L12" s="4" t="s">
        <v>15</v>
      </c>
    </row>
    <row r="13" customHeight="1" spans="1:12">
      <c r="A13" s="4">
        <v>11</v>
      </c>
      <c r="B13" s="5" t="s">
        <v>26</v>
      </c>
      <c r="C13" s="10">
        <v>210111</v>
      </c>
      <c r="D13" s="5" t="s">
        <v>14</v>
      </c>
      <c r="E13" s="11">
        <v>73.5</v>
      </c>
      <c r="F13" s="12">
        <f t="shared" si="0"/>
        <v>29.4</v>
      </c>
      <c r="G13" s="12">
        <v>86</v>
      </c>
      <c r="H13" s="13">
        <v>85.9377863515794</v>
      </c>
      <c r="I13" s="15">
        <f t="shared" si="1"/>
        <v>51.5626718109477</v>
      </c>
      <c r="J13" s="16">
        <f t="shared" si="2"/>
        <v>80.9626718109477</v>
      </c>
      <c r="K13" s="4">
        <v>11</v>
      </c>
      <c r="L13" s="4" t="s">
        <v>15</v>
      </c>
    </row>
    <row r="14" customHeight="1" spans="1:12">
      <c r="A14" s="4">
        <v>12</v>
      </c>
      <c r="B14" s="9" t="s">
        <v>27</v>
      </c>
      <c r="C14" s="10">
        <v>210112</v>
      </c>
      <c r="D14" s="5" t="s">
        <v>14</v>
      </c>
      <c r="E14" s="14">
        <v>64</v>
      </c>
      <c r="F14" s="12">
        <f t="shared" si="0"/>
        <v>25.6</v>
      </c>
      <c r="G14" s="12">
        <v>84.67</v>
      </c>
      <c r="H14" s="13">
        <v>84.6087484928864</v>
      </c>
      <c r="I14" s="15">
        <f t="shared" si="1"/>
        <v>50.7652490957319</v>
      </c>
      <c r="J14" s="16">
        <f t="shared" si="2"/>
        <v>76.3652490957319</v>
      </c>
      <c r="K14" s="4">
        <v>30</v>
      </c>
      <c r="L14" s="4" t="s">
        <v>15</v>
      </c>
    </row>
    <row r="15" customHeight="1" spans="1:12">
      <c r="A15" s="4">
        <v>13</v>
      </c>
      <c r="B15" s="9" t="s">
        <v>28</v>
      </c>
      <c r="C15" s="10">
        <v>210113</v>
      </c>
      <c r="D15" s="5" t="s">
        <v>14</v>
      </c>
      <c r="E15" s="11">
        <v>45.5</v>
      </c>
      <c r="F15" s="12">
        <f t="shared" si="0"/>
        <v>18.2</v>
      </c>
      <c r="G15" s="12">
        <v>79</v>
      </c>
      <c r="H15" s="13">
        <v>78.9428502531951</v>
      </c>
      <c r="I15" s="15">
        <f t="shared" si="1"/>
        <v>47.365710151917</v>
      </c>
      <c r="J15" s="16">
        <f t="shared" si="2"/>
        <v>65.565710151917</v>
      </c>
      <c r="K15" s="4">
        <v>83</v>
      </c>
      <c r="L15" s="4" t="s">
        <v>17</v>
      </c>
    </row>
    <row r="16" customHeight="1" spans="1:12">
      <c r="A16" s="4">
        <v>14</v>
      </c>
      <c r="B16" s="9" t="s">
        <v>29</v>
      </c>
      <c r="C16" s="10">
        <v>210114</v>
      </c>
      <c r="D16" s="5" t="s">
        <v>14</v>
      </c>
      <c r="E16" s="11">
        <v>70</v>
      </c>
      <c r="F16" s="12">
        <f t="shared" si="0"/>
        <v>28</v>
      </c>
      <c r="G16" s="12">
        <v>82.5</v>
      </c>
      <c r="H16" s="13">
        <v>82.4403183023873</v>
      </c>
      <c r="I16" s="15">
        <f t="shared" si="1"/>
        <v>49.4641909814324</v>
      </c>
      <c r="J16" s="16">
        <f t="shared" si="2"/>
        <v>77.4641909814324</v>
      </c>
      <c r="K16" s="4">
        <v>24</v>
      </c>
      <c r="L16" s="4" t="s">
        <v>15</v>
      </c>
    </row>
    <row r="17" customHeight="1" spans="1:12">
      <c r="A17" s="4">
        <v>15</v>
      </c>
      <c r="B17" s="5" t="s">
        <v>30</v>
      </c>
      <c r="C17" s="10">
        <v>210115</v>
      </c>
      <c r="D17" s="5" t="s">
        <v>14</v>
      </c>
      <c r="E17" s="14">
        <v>65</v>
      </c>
      <c r="F17" s="12">
        <f t="shared" si="0"/>
        <v>26</v>
      </c>
      <c r="G17" s="12">
        <v>78.33</v>
      </c>
      <c r="H17" s="13">
        <v>78.2733349409211</v>
      </c>
      <c r="I17" s="15">
        <f t="shared" si="1"/>
        <v>46.9640009645527</v>
      </c>
      <c r="J17" s="16">
        <f t="shared" si="2"/>
        <v>72.9640009645527</v>
      </c>
      <c r="K17" s="4">
        <v>50</v>
      </c>
      <c r="L17" s="4" t="s">
        <v>15</v>
      </c>
    </row>
    <row r="18" customHeight="1" spans="1:12">
      <c r="A18" s="4">
        <v>16</v>
      </c>
      <c r="B18" s="9" t="s">
        <v>31</v>
      </c>
      <c r="C18" s="10">
        <v>210116</v>
      </c>
      <c r="D18" s="5" t="s">
        <v>14</v>
      </c>
      <c r="E18" s="14">
        <v>55.5</v>
      </c>
      <c r="F18" s="12">
        <f t="shared" si="0"/>
        <v>22.2</v>
      </c>
      <c r="G18" s="12">
        <v>86.1</v>
      </c>
      <c r="H18" s="13">
        <v>84.9216708318458</v>
      </c>
      <c r="I18" s="15">
        <f t="shared" si="1"/>
        <v>50.9530024991075</v>
      </c>
      <c r="J18" s="16">
        <f t="shared" si="2"/>
        <v>73.1530024991075</v>
      </c>
      <c r="K18" s="4">
        <v>49</v>
      </c>
      <c r="L18" s="4" t="s">
        <v>15</v>
      </c>
    </row>
    <row r="19" customHeight="1" spans="1:12">
      <c r="A19" s="4">
        <v>17</v>
      </c>
      <c r="B19" s="5" t="s">
        <v>32</v>
      </c>
      <c r="C19" s="10">
        <v>210117</v>
      </c>
      <c r="D19" s="5" t="s">
        <v>14</v>
      </c>
      <c r="E19" s="14">
        <v>55.5</v>
      </c>
      <c r="F19" s="12">
        <f t="shared" si="0"/>
        <v>22.2</v>
      </c>
      <c r="G19" s="12">
        <v>78.13</v>
      </c>
      <c r="H19" s="13">
        <v>77.0607449720338</v>
      </c>
      <c r="I19" s="15">
        <f t="shared" si="1"/>
        <v>46.2364469832203</v>
      </c>
      <c r="J19" s="16">
        <f t="shared" si="2"/>
        <v>68.4364469832203</v>
      </c>
      <c r="K19" s="4">
        <v>72</v>
      </c>
      <c r="L19" s="4" t="s">
        <v>17</v>
      </c>
    </row>
    <row r="20" customHeight="1" spans="1:12">
      <c r="A20" s="4">
        <v>18</v>
      </c>
      <c r="B20" s="9" t="s">
        <v>33</v>
      </c>
      <c r="C20" s="10">
        <v>210118</v>
      </c>
      <c r="D20" s="5" t="s">
        <v>14</v>
      </c>
      <c r="E20" s="14">
        <v>57</v>
      </c>
      <c r="F20" s="12">
        <f t="shared" si="0"/>
        <v>22.8</v>
      </c>
      <c r="G20" s="12">
        <v>85.63</v>
      </c>
      <c r="H20" s="13">
        <v>84.4581030584315</v>
      </c>
      <c r="I20" s="15">
        <f t="shared" si="1"/>
        <v>50.6748618350589</v>
      </c>
      <c r="J20" s="16">
        <f t="shared" si="2"/>
        <v>73.4748618350589</v>
      </c>
      <c r="K20" s="4">
        <v>47</v>
      </c>
      <c r="L20" s="4" t="s">
        <v>15</v>
      </c>
    </row>
    <row r="21" customHeight="1" spans="1:12">
      <c r="A21" s="4">
        <v>19</v>
      </c>
      <c r="B21" s="9" t="s">
        <v>34</v>
      </c>
      <c r="C21" s="10">
        <v>210119</v>
      </c>
      <c r="D21" s="5" t="s">
        <v>14</v>
      </c>
      <c r="E21" s="14">
        <v>52.5</v>
      </c>
      <c r="F21" s="12">
        <f t="shared" si="0"/>
        <v>21</v>
      </c>
      <c r="G21" s="12">
        <v>82.93</v>
      </c>
      <c r="H21" s="13">
        <v>81.7950541473283</v>
      </c>
      <c r="I21" s="15">
        <f t="shared" si="1"/>
        <v>49.077032488397</v>
      </c>
      <c r="J21" s="16">
        <f t="shared" si="2"/>
        <v>70.077032488397</v>
      </c>
      <c r="K21" s="4">
        <v>63</v>
      </c>
      <c r="L21" s="4" t="s">
        <v>17</v>
      </c>
    </row>
    <row r="22" customHeight="1" spans="1:12">
      <c r="A22" s="4">
        <v>20</v>
      </c>
      <c r="B22" s="9" t="s">
        <v>35</v>
      </c>
      <c r="C22" s="10">
        <v>210120</v>
      </c>
      <c r="D22" s="5" t="s">
        <v>14</v>
      </c>
      <c r="E22" s="14">
        <v>65</v>
      </c>
      <c r="F22" s="12">
        <f t="shared" si="0"/>
        <v>26</v>
      </c>
      <c r="G22" s="12">
        <v>85.13</v>
      </c>
      <c r="H22" s="13">
        <v>83.9649458526717</v>
      </c>
      <c r="I22" s="15">
        <f t="shared" si="1"/>
        <v>50.378967511603</v>
      </c>
      <c r="J22" s="16">
        <f t="shared" si="2"/>
        <v>76.378967511603</v>
      </c>
      <c r="K22" s="4">
        <v>29</v>
      </c>
      <c r="L22" s="4" t="s">
        <v>15</v>
      </c>
    </row>
    <row r="23" customHeight="1" spans="1:12">
      <c r="A23" s="4">
        <v>21</v>
      </c>
      <c r="B23" s="9" t="s">
        <v>36</v>
      </c>
      <c r="C23" s="10">
        <v>210121</v>
      </c>
      <c r="D23" s="5" t="s">
        <v>14</v>
      </c>
      <c r="E23" s="11">
        <v>61.5</v>
      </c>
      <c r="F23" s="12">
        <f t="shared" si="0"/>
        <v>24.6</v>
      </c>
      <c r="G23" s="12">
        <v>92.27</v>
      </c>
      <c r="H23" s="13">
        <v>91.0072307509223</v>
      </c>
      <c r="I23" s="15">
        <f t="shared" si="1"/>
        <v>54.6043384505534</v>
      </c>
      <c r="J23" s="16">
        <f t="shared" si="2"/>
        <v>79.2043384505534</v>
      </c>
      <c r="K23" s="4">
        <v>18</v>
      </c>
      <c r="L23" s="4" t="s">
        <v>15</v>
      </c>
    </row>
    <row r="24" customHeight="1" spans="1:12">
      <c r="A24" s="4">
        <v>22</v>
      </c>
      <c r="B24" s="9" t="s">
        <v>37</v>
      </c>
      <c r="C24" s="10">
        <v>210122</v>
      </c>
      <c r="D24" s="5" t="s">
        <v>14</v>
      </c>
      <c r="E24" s="14">
        <v>49.5</v>
      </c>
      <c r="F24" s="12">
        <f t="shared" si="0"/>
        <v>19.8</v>
      </c>
      <c r="G24" s="12">
        <v>80.87</v>
      </c>
      <c r="H24" s="13">
        <v>79.7632464595978</v>
      </c>
      <c r="I24" s="15">
        <f t="shared" si="1"/>
        <v>47.8579478757587</v>
      </c>
      <c r="J24" s="16">
        <f t="shared" si="2"/>
        <v>67.6579478757587</v>
      </c>
      <c r="K24" s="4">
        <v>78</v>
      </c>
      <c r="L24" s="4" t="s">
        <v>17</v>
      </c>
    </row>
    <row r="25" customHeight="1" spans="1:12">
      <c r="A25" s="4">
        <v>23</v>
      </c>
      <c r="B25" s="9" t="s">
        <v>38</v>
      </c>
      <c r="C25" s="10">
        <v>210123</v>
      </c>
      <c r="D25" s="5" t="s">
        <v>14</v>
      </c>
      <c r="E25" s="14">
        <v>61.5</v>
      </c>
      <c r="F25" s="12">
        <f t="shared" si="0"/>
        <v>24.6</v>
      </c>
      <c r="G25" s="12">
        <v>85.13</v>
      </c>
      <c r="H25" s="13">
        <v>83.9649458526717</v>
      </c>
      <c r="I25" s="15">
        <f t="shared" si="1"/>
        <v>50.378967511603</v>
      </c>
      <c r="J25" s="16">
        <f t="shared" si="2"/>
        <v>74.978967511603</v>
      </c>
      <c r="K25" s="4">
        <v>37</v>
      </c>
      <c r="L25" s="4" t="s">
        <v>15</v>
      </c>
    </row>
    <row r="26" customHeight="1" spans="1:12">
      <c r="A26" s="4">
        <v>24</v>
      </c>
      <c r="B26" s="5" t="s">
        <v>39</v>
      </c>
      <c r="C26" s="10">
        <v>210124</v>
      </c>
      <c r="D26" s="5" t="s">
        <v>14</v>
      </c>
      <c r="E26" s="14">
        <v>54.5</v>
      </c>
      <c r="F26" s="12">
        <f t="shared" si="0"/>
        <v>21.8</v>
      </c>
      <c r="G26" s="12">
        <v>89.73</v>
      </c>
      <c r="H26" s="13">
        <v>88.5019921456623</v>
      </c>
      <c r="I26" s="15">
        <f t="shared" si="1"/>
        <v>53.1011952873974</v>
      </c>
      <c r="J26" s="16">
        <f t="shared" si="2"/>
        <v>74.9011952873974</v>
      </c>
      <c r="K26" s="4">
        <v>38</v>
      </c>
      <c r="L26" s="4" t="s">
        <v>15</v>
      </c>
    </row>
    <row r="27" customHeight="1" spans="1:12">
      <c r="A27" s="4">
        <v>25</v>
      </c>
      <c r="B27" s="9" t="s">
        <v>40</v>
      </c>
      <c r="C27" s="10">
        <v>210125</v>
      </c>
      <c r="D27" s="5" t="s">
        <v>14</v>
      </c>
      <c r="E27" s="11">
        <v>57.5</v>
      </c>
      <c r="F27" s="12">
        <f t="shared" si="0"/>
        <v>23</v>
      </c>
      <c r="G27" s="12">
        <v>76.9</v>
      </c>
      <c r="H27" s="13">
        <v>75.8475782458646</v>
      </c>
      <c r="I27" s="15">
        <f t="shared" si="1"/>
        <v>45.5085469475187</v>
      </c>
      <c r="J27" s="16">
        <f t="shared" si="2"/>
        <v>68.5085469475187</v>
      </c>
      <c r="K27" s="4">
        <v>71</v>
      </c>
      <c r="L27" s="4" t="s">
        <v>17</v>
      </c>
    </row>
    <row r="28" customHeight="1" spans="1:12">
      <c r="A28" s="4">
        <v>26</v>
      </c>
      <c r="B28" s="9" t="s">
        <v>41</v>
      </c>
      <c r="C28" s="10">
        <v>210126</v>
      </c>
      <c r="D28" s="5" t="s">
        <v>14</v>
      </c>
      <c r="E28" s="14">
        <v>68.5</v>
      </c>
      <c r="F28" s="12">
        <f t="shared" si="0"/>
        <v>27.4</v>
      </c>
      <c r="G28" s="12">
        <v>84.6</v>
      </c>
      <c r="H28" s="13">
        <v>83.4421992145662</v>
      </c>
      <c r="I28" s="15">
        <f t="shared" si="1"/>
        <v>50.0653195287397</v>
      </c>
      <c r="J28" s="16">
        <f t="shared" si="2"/>
        <v>77.4653195287397</v>
      </c>
      <c r="K28" s="4">
        <v>23</v>
      </c>
      <c r="L28" s="4" t="s">
        <v>15</v>
      </c>
    </row>
    <row r="29" customHeight="1" spans="1:12">
      <c r="A29" s="4">
        <v>27</v>
      </c>
      <c r="B29" s="9" t="s">
        <v>42</v>
      </c>
      <c r="C29" s="10">
        <v>210127</v>
      </c>
      <c r="D29" s="5" t="s">
        <v>14</v>
      </c>
      <c r="E29" s="14">
        <v>57.5</v>
      </c>
      <c r="F29" s="12">
        <f t="shared" si="0"/>
        <v>23</v>
      </c>
      <c r="G29" s="12">
        <v>81.67</v>
      </c>
      <c r="H29" s="13">
        <v>80.5522979888135</v>
      </c>
      <c r="I29" s="15">
        <f t="shared" si="1"/>
        <v>48.3313787932881</v>
      </c>
      <c r="J29" s="16">
        <f t="shared" si="2"/>
        <v>71.3313787932881</v>
      </c>
      <c r="K29" s="4">
        <v>56</v>
      </c>
      <c r="L29" s="4" t="s">
        <v>15</v>
      </c>
    </row>
    <row r="30" customHeight="1" spans="1:12">
      <c r="A30" s="4">
        <v>28</v>
      </c>
      <c r="B30" s="5" t="s">
        <v>43</v>
      </c>
      <c r="C30" s="10">
        <v>210128</v>
      </c>
      <c r="D30" s="5" t="s">
        <v>14</v>
      </c>
      <c r="E30" s="14">
        <v>57</v>
      </c>
      <c r="F30" s="12">
        <f t="shared" si="0"/>
        <v>22.8</v>
      </c>
      <c r="G30" s="12">
        <v>79.57</v>
      </c>
      <c r="H30" s="13">
        <v>78.4810377246221</v>
      </c>
      <c r="I30" s="15">
        <f t="shared" si="1"/>
        <v>47.0886226347733</v>
      </c>
      <c r="J30" s="16">
        <f t="shared" si="2"/>
        <v>69.8886226347733</v>
      </c>
      <c r="K30" s="4">
        <v>66</v>
      </c>
      <c r="L30" s="4" t="s">
        <v>17</v>
      </c>
    </row>
    <row r="31" customHeight="1" spans="1:12">
      <c r="A31" s="4">
        <v>29</v>
      </c>
      <c r="B31" s="9" t="s">
        <v>44</v>
      </c>
      <c r="C31" s="10">
        <v>210129</v>
      </c>
      <c r="D31" s="5" t="s">
        <v>14</v>
      </c>
      <c r="E31" s="14">
        <v>65</v>
      </c>
      <c r="F31" s="12">
        <f t="shared" si="0"/>
        <v>26</v>
      </c>
      <c r="G31" s="12">
        <v>81.13</v>
      </c>
      <c r="H31" s="13">
        <v>80.0196882065929</v>
      </c>
      <c r="I31" s="15">
        <f t="shared" si="1"/>
        <v>48.0118129239557</v>
      </c>
      <c r="J31" s="16">
        <f t="shared" si="2"/>
        <v>74.0118129239557</v>
      </c>
      <c r="K31" s="4">
        <v>43</v>
      </c>
      <c r="L31" s="4" t="s">
        <v>15</v>
      </c>
    </row>
    <row r="32" customHeight="1" spans="1:12">
      <c r="A32" s="4">
        <v>30</v>
      </c>
      <c r="B32" s="9" t="s">
        <v>45</v>
      </c>
      <c r="C32" s="10">
        <v>210130</v>
      </c>
      <c r="D32" s="5" t="s">
        <v>14</v>
      </c>
      <c r="E32" s="14">
        <v>64.5</v>
      </c>
      <c r="F32" s="12">
        <f t="shared" si="0"/>
        <v>25.8</v>
      </c>
      <c r="G32" s="12">
        <v>90.67</v>
      </c>
      <c r="H32" s="13">
        <v>89.4291276924908</v>
      </c>
      <c r="I32" s="15">
        <f t="shared" si="1"/>
        <v>53.6574766154945</v>
      </c>
      <c r="J32" s="16">
        <f t="shared" si="2"/>
        <v>79.4574766154945</v>
      </c>
      <c r="K32" s="4">
        <v>16</v>
      </c>
      <c r="L32" s="4" t="s">
        <v>15</v>
      </c>
    </row>
    <row r="33" customHeight="1" spans="1:12">
      <c r="A33" s="4">
        <v>31</v>
      </c>
      <c r="B33" s="5" t="s">
        <v>46</v>
      </c>
      <c r="C33" s="10">
        <v>210201</v>
      </c>
      <c r="D33" s="5" t="s">
        <v>14</v>
      </c>
      <c r="E33" s="11">
        <v>45.5</v>
      </c>
      <c r="F33" s="12">
        <f t="shared" si="0"/>
        <v>18.2</v>
      </c>
      <c r="G33" s="12">
        <v>72.5</v>
      </c>
      <c r="H33" s="13">
        <v>73.162060148545</v>
      </c>
      <c r="I33" s="15">
        <f t="shared" si="1"/>
        <v>43.897236089127</v>
      </c>
      <c r="J33" s="16">
        <f t="shared" si="2"/>
        <v>62.097236089127</v>
      </c>
      <c r="K33" s="4">
        <v>86</v>
      </c>
      <c r="L33" s="4" t="s">
        <v>17</v>
      </c>
    </row>
    <row r="34" customHeight="1" spans="1:12">
      <c r="A34" s="4">
        <v>32</v>
      </c>
      <c r="B34" s="9" t="s">
        <v>47</v>
      </c>
      <c r="C34" s="10">
        <v>210202</v>
      </c>
      <c r="D34" s="5" t="s">
        <v>14</v>
      </c>
      <c r="E34" s="14">
        <v>66</v>
      </c>
      <c r="F34" s="12">
        <f t="shared" si="0"/>
        <v>26.4</v>
      </c>
      <c r="G34" s="12">
        <v>80.83</v>
      </c>
      <c r="H34" s="13">
        <v>81.5681285766468</v>
      </c>
      <c r="I34" s="15">
        <f t="shared" si="1"/>
        <v>48.9408771459881</v>
      </c>
      <c r="J34" s="16">
        <f t="shared" si="2"/>
        <v>75.3408771459881</v>
      </c>
      <c r="K34" s="4">
        <v>34</v>
      </c>
      <c r="L34" s="4" t="s">
        <v>15</v>
      </c>
    </row>
    <row r="35" customHeight="1" spans="1:12">
      <c r="A35" s="4">
        <v>33</v>
      </c>
      <c r="B35" s="9" t="s">
        <v>48</v>
      </c>
      <c r="C35" s="10">
        <v>210203</v>
      </c>
      <c r="D35" s="5" t="s">
        <v>14</v>
      </c>
      <c r="E35" s="14">
        <v>58.5</v>
      </c>
      <c r="F35" s="12">
        <f t="shared" si="0"/>
        <v>23.4</v>
      </c>
      <c r="G35" s="12">
        <v>75.83</v>
      </c>
      <c r="H35" s="13">
        <v>76.5224692560575</v>
      </c>
      <c r="I35" s="15">
        <f t="shared" si="1"/>
        <v>45.9134815536345</v>
      </c>
      <c r="J35" s="16">
        <f t="shared" si="2"/>
        <v>69.3134815536345</v>
      </c>
      <c r="K35" s="4">
        <v>69</v>
      </c>
      <c r="L35" s="4" t="s">
        <v>17</v>
      </c>
    </row>
    <row r="36" customHeight="1" spans="1:12">
      <c r="A36" s="4">
        <v>34</v>
      </c>
      <c r="B36" s="9" t="s">
        <v>49</v>
      </c>
      <c r="C36" s="10">
        <v>210204</v>
      </c>
      <c r="D36" s="5" t="s">
        <v>14</v>
      </c>
      <c r="E36" s="11">
        <v>58.5</v>
      </c>
      <c r="F36" s="12">
        <f t="shared" si="0"/>
        <v>23.4</v>
      </c>
      <c r="G36" s="12">
        <v>79.33</v>
      </c>
      <c r="H36" s="13">
        <v>80.05443078047</v>
      </c>
      <c r="I36" s="15">
        <f t="shared" si="1"/>
        <v>48.032658468282</v>
      </c>
      <c r="J36" s="16">
        <f t="shared" si="2"/>
        <v>71.432658468282</v>
      </c>
      <c r="K36" s="4">
        <v>55</v>
      </c>
      <c r="L36" s="4" t="s">
        <v>15</v>
      </c>
    </row>
    <row r="37" customHeight="1" spans="1:12">
      <c r="A37" s="4">
        <v>35</v>
      </c>
      <c r="B37" s="9" t="s">
        <v>50</v>
      </c>
      <c r="C37" s="10">
        <v>210205</v>
      </c>
      <c r="D37" s="5" t="s">
        <v>14</v>
      </c>
      <c r="E37" s="14">
        <v>79.5</v>
      </c>
      <c r="F37" s="12">
        <f t="shared" si="0"/>
        <v>31.8</v>
      </c>
      <c r="G37" s="12">
        <v>87</v>
      </c>
      <c r="H37" s="13">
        <v>87.794472178254</v>
      </c>
      <c r="I37" s="15">
        <f t="shared" si="1"/>
        <v>52.6766833069524</v>
      </c>
      <c r="J37" s="16">
        <f t="shared" si="2"/>
        <v>84.4766833069524</v>
      </c>
      <c r="K37" s="4">
        <v>1</v>
      </c>
      <c r="L37" s="4" t="s">
        <v>15</v>
      </c>
    </row>
    <row r="38" customHeight="1" spans="1:12">
      <c r="A38" s="4">
        <v>36</v>
      </c>
      <c r="B38" s="9" t="s">
        <v>51</v>
      </c>
      <c r="C38" s="10">
        <v>210206</v>
      </c>
      <c r="D38" s="5" t="s">
        <v>14</v>
      </c>
      <c r="E38" s="11">
        <v>52.5</v>
      </c>
      <c r="F38" s="12">
        <f t="shared" si="0"/>
        <v>21</v>
      </c>
      <c r="G38" s="12">
        <v>79.83</v>
      </c>
      <c r="H38" s="13">
        <v>80.5589967125289</v>
      </c>
      <c r="I38" s="15">
        <f t="shared" si="1"/>
        <v>48.3353980275173</v>
      </c>
      <c r="J38" s="16">
        <f t="shared" si="2"/>
        <v>69.3353980275173</v>
      </c>
      <c r="K38" s="4">
        <v>68</v>
      </c>
      <c r="L38" s="4" t="s">
        <v>17</v>
      </c>
    </row>
    <row r="39" customHeight="1" spans="1:12">
      <c r="A39" s="4">
        <v>37</v>
      </c>
      <c r="B39" s="9" t="s">
        <v>52</v>
      </c>
      <c r="C39" s="10">
        <v>210207</v>
      </c>
      <c r="D39" s="5" t="s">
        <v>14</v>
      </c>
      <c r="E39" s="11">
        <v>73</v>
      </c>
      <c r="F39" s="12">
        <f t="shared" si="0"/>
        <v>29.2</v>
      </c>
      <c r="G39" s="12">
        <v>81.33</v>
      </c>
      <c r="H39" s="13">
        <v>82.0726945087057</v>
      </c>
      <c r="I39" s="15">
        <f t="shared" si="1"/>
        <v>49.2436167052234</v>
      </c>
      <c r="J39" s="16">
        <f t="shared" si="2"/>
        <v>78.4436167052234</v>
      </c>
      <c r="K39" s="4">
        <v>19</v>
      </c>
      <c r="L39" s="4" t="s">
        <v>15</v>
      </c>
    </row>
    <row r="40" customHeight="1" spans="1:12">
      <c r="A40" s="4">
        <v>38</v>
      </c>
      <c r="B40" s="5" t="s">
        <v>53</v>
      </c>
      <c r="C40" s="10">
        <v>210208</v>
      </c>
      <c r="D40" s="5" t="s">
        <v>14</v>
      </c>
      <c r="E40" s="14">
        <v>58.5</v>
      </c>
      <c r="F40" s="12">
        <f t="shared" si="0"/>
        <v>23.4</v>
      </c>
      <c r="G40" s="12">
        <v>89.83</v>
      </c>
      <c r="H40" s="13">
        <v>90.6503153537075</v>
      </c>
      <c r="I40" s="15">
        <f t="shared" si="1"/>
        <v>54.3901892122245</v>
      </c>
      <c r="J40" s="16">
        <f t="shared" si="2"/>
        <v>77.7901892122245</v>
      </c>
      <c r="K40" s="4">
        <v>22</v>
      </c>
      <c r="L40" s="4" t="s">
        <v>15</v>
      </c>
    </row>
    <row r="41" customHeight="1" spans="1:12">
      <c r="A41" s="4">
        <v>39</v>
      </c>
      <c r="B41" s="9" t="s">
        <v>54</v>
      </c>
      <c r="C41" s="10">
        <v>210209</v>
      </c>
      <c r="D41" s="5" t="s">
        <v>14</v>
      </c>
      <c r="E41" s="14">
        <v>69.5</v>
      </c>
      <c r="F41" s="12">
        <f t="shared" si="0"/>
        <v>27.8</v>
      </c>
      <c r="G41" s="12">
        <v>79.17</v>
      </c>
      <c r="H41" s="13">
        <v>79.8929696822111</v>
      </c>
      <c r="I41" s="15">
        <f t="shared" si="1"/>
        <v>47.9357818093267</v>
      </c>
      <c r="J41" s="16">
        <f t="shared" si="2"/>
        <v>75.7357818093267</v>
      </c>
      <c r="K41" s="4">
        <v>33</v>
      </c>
      <c r="L41" s="4" t="s">
        <v>15</v>
      </c>
    </row>
    <row r="42" customHeight="1" spans="1:12">
      <c r="A42" s="4">
        <v>40</v>
      </c>
      <c r="B42" s="5" t="s">
        <v>55</v>
      </c>
      <c r="C42" s="10">
        <v>210210</v>
      </c>
      <c r="D42" s="5" t="s">
        <v>14</v>
      </c>
      <c r="E42" s="11">
        <v>65</v>
      </c>
      <c r="F42" s="12">
        <f t="shared" si="0"/>
        <v>26</v>
      </c>
      <c r="G42" s="12">
        <v>90.67</v>
      </c>
      <c r="H42" s="13">
        <v>91.4979861195665</v>
      </c>
      <c r="I42" s="15">
        <f t="shared" si="1"/>
        <v>54.8987916717399</v>
      </c>
      <c r="J42" s="16">
        <f t="shared" si="2"/>
        <v>80.8987916717399</v>
      </c>
      <c r="K42" s="4">
        <v>13</v>
      </c>
      <c r="L42" s="4" t="s">
        <v>15</v>
      </c>
    </row>
    <row r="43" customHeight="1" spans="1:12">
      <c r="A43" s="4">
        <v>41</v>
      </c>
      <c r="B43" s="9" t="s">
        <v>56</v>
      </c>
      <c r="C43" s="10">
        <v>210211</v>
      </c>
      <c r="D43" s="5" t="s">
        <v>14</v>
      </c>
      <c r="E43" s="11">
        <v>68</v>
      </c>
      <c r="F43" s="12">
        <f t="shared" si="0"/>
        <v>27.2</v>
      </c>
      <c r="G43" s="12">
        <v>92.17</v>
      </c>
      <c r="H43" s="13">
        <v>93.0116839157433</v>
      </c>
      <c r="I43" s="15">
        <f t="shared" si="1"/>
        <v>55.807010349446</v>
      </c>
      <c r="J43" s="16">
        <f t="shared" si="2"/>
        <v>83.007010349446</v>
      </c>
      <c r="K43" s="4">
        <v>5</v>
      </c>
      <c r="L43" s="4" t="s">
        <v>15</v>
      </c>
    </row>
    <row r="44" customHeight="1" spans="1:12">
      <c r="A44" s="4">
        <v>42</v>
      </c>
      <c r="B44" s="9" t="s">
        <v>57</v>
      </c>
      <c r="C44" s="10">
        <v>210212</v>
      </c>
      <c r="D44" s="5" t="s">
        <v>14</v>
      </c>
      <c r="E44" s="11">
        <v>60.5</v>
      </c>
      <c r="F44" s="12">
        <f t="shared" si="0"/>
        <v>24.2</v>
      </c>
      <c r="G44" s="12">
        <v>82.33</v>
      </c>
      <c r="H44" s="13">
        <v>83.0818263728236</v>
      </c>
      <c r="I44" s="15">
        <f t="shared" si="1"/>
        <v>49.8490958236941</v>
      </c>
      <c r="J44" s="16">
        <f t="shared" si="2"/>
        <v>74.0490958236941</v>
      </c>
      <c r="K44" s="4">
        <v>42</v>
      </c>
      <c r="L44" s="4" t="s">
        <v>15</v>
      </c>
    </row>
    <row r="45" customHeight="1" spans="1:12">
      <c r="A45" s="4">
        <v>43</v>
      </c>
      <c r="B45" s="5" t="s">
        <v>58</v>
      </c>
      <c r="C45" s="10">
        <v>210213</v>
      </c>
      <c r="D45" s="5" t="s">
        <v>14</v>
      </c>
      <c r="E45" s="11">
        <v>59.5</v>
      </c>
      <c r="F45" s="12">
        <f t="shared" si="0"/>
        <v>23.8</v>
      </c>
      <c r="G45" s="12">
        <v>84.67</v>
      </c>
      <c r="H45" s="13">
        <v>85.4431949348594</v>
      </c>
      <c r="I45" s="15">
        <f t="shared" si="1"/>
        <v>51.2659169609156</v>
      </c>
      <c r="J45" s="16">
        <f t="shared" si="2"/>
        <v>75.0659169609156</v>
      </c>
      <c r="K45" s="4">
        <v>36</v>
      </c>
      <c r="L45" s="4" t="s">
        <v>15</v>
      </c>
    </row>
    <row r="46" customHeight="1" spans="1:12">
      <c r="A46" s="4">
        <v>44</v>
      </c>
      <c r="B46" s="9" t="s">
        <v>59</v>
      </c>
      <c r="C46" s="10">
        <v>210214</v>
      </c>
      <c r="D46" s="5" t="s">
        <v>14</v>
      </c>
      <c r="E46" s="11">
        <v>52.5</v>
      </c>
      <c r="F46" s="12">
        <f t="shared" si="0"/>
        <v>21</v>
      </c>
      <c r="G46" s="12">
        <v>81</v>
      </c>
      <c r="H46" s="13">
        <v>81.7396809935468</v>
      </c>
      <c r="I46" s="15">
        <f t="shared" si="1"/>
        <v>49.0438085961281</v>
      </c>
      <c r="J46" s="16">
        <f t="shared" si="2"/>
        <v>70.0438085961281</v>
      </c>
      <c r="K46" s="4">
        <v>64</v>
      </c>
      <c r="L46" s="4" t="s">
        <v>17</v>
      </c>
    </row>
    <row r="47" customHeight="1" spans="1:12">
      <c r="A47" s="4">
        <v>45</v>
      </c>
      <c r="B47" s="9" t="s">
        <v>60</v>
      </c>
      <c r="C47" s="10">
        <v>210215</v>
      </c>
      <c r="D47" s="5" t="s">
        <v>14</v>
      </c>
      <c r="E47" s="14">
        <v>57.5</v>
      </c>
      <c r="F47" s="12">
        <f t="shared" si="0"/>
        <v>23</v>
      </c>
      <c r="G47" s="12">
        <v>75.5</v>
      </c>
      <c r="H47" s="13">
        <v>76.1894557408986</v>
      </c>
      <c r="I47" s="15">
        <f t="shared" si="1"/>
        <v>45.7136734445391</v>
      </c>
      <c r="J47" s="16">
        <f t="shared" si="2"/>
        <v>68.7136734445392</v>
      </c>
      <c r="K47" s="4">
        <v>70</v>
      </c>
      <c r="L47" s="4" t="s">
        <v>17</v>
      </c>
    </row>
    <row r="48" customHeight="1" spans="1:12">
      <c r="A48" s="4">
        <v>46</v>
      </c>
      <c r="B48" s="5" t="s">
        <v>61</v>
      </c>
      <c r="C48" s="10">
        <v>210216</v>
      </c>
      <c r="D48" s="5" t="s">
        <v>14</v>
      </c>
      <c r="E48" s="11">
        <v>39.5</v>
      </c>
      <c r="F48" s="12">
        <f t="shared" si="0"/>
        <v>15.8</v>
      </c>
      <c r="G48" s="12">
        <v>69.3</v>
      </c>
      <c r="H48" s="13">
        <v>72.1737119879367</v>
      </c>
      <c r="I48" s="15">
        <f t="shared" si="1"/>
        <v>43.304227192762</v>
      </c>
      <c r="J48" s="16">
        <f t="shared" si="2"/>
        <v>59.104227192762</v>
      </c>
      <c r="K48" s="4">
        <v>87</v>
      </c>
      <c r="L48" s="4" t="s">
        <v>17</v>
      </c>
    </row>
    <row r="49" customHeight="1" spans="1:12">
      <c r="A49" s="4">
        <v>47</v>
      </c>
      <c r="B49" s="9" t="s">
        <v>62</v>
      </c>
      <c r="C49" s="10">
        <v>210217</v>
      </c>
      <c r="D49" s="5" t="s">
        <v>14</v>
      </c>
      <c r="E49" s="11">
        <v>56.5</v>
      </c>
      <c r="F49" s="12">
        <f t="shared" si="0"/>
        <v>22.6</v>
      </c>
      <c r="G49" s="12">
        <v>77.7</v>
      </c>
      <c r="H49" s="13">
        <v>80.9220407137472</v>
      </c>
      <c r="I49" s="15">
        <f t="shared" si="1"/>
        <v>48.5532244282483</v>
      </c>
      <c r="J49" s="16">
        <f t="shared" si="2"/>
        <v>71.1532244282483</v>
      </c>
      <c r="K49" s="4">
        <v>57</v>
      </c>
      <c r="L49" s="4" t="s">
        <v>15</v>
      </c>
    </row>
    <row r="50" customHeight="1" spans="1:12">
      <c r="A50" s="4">
        <v>48</v>
      </c>
      <c r="B50" s="9" t="s">
        <v>63</v>
      </c>
      <c r="C50" s="10">
        <v>210218</v>
      </c>
      <c r="D50" s="5" t="s">
        <v>14</v>
      </c>
      <c r="E50" s="11">
        <v>43</v>
      </c>
      <c r="F50" s="12">
        <f t="shared" si="0"/>
        <v>17.2</v>
      </c>
      <c r="G50" s="12">
        <v>80.77</v>
      </c>
      <c r="H50" s="13">
        <v>84.1193465694898</v>
      </c>
      <c r="I50" s="15">
        <f t="shared" si="1"/>
        <v>50.4716079416939</v>
      </c>
      <c r="J50" s="16">
        <f t="shared" si="2"/>
        <v>67.6716079416939</v>
      </c>
      <c r="K50" s="4">
        <v>77</v>
      </c>
      <c r="L50" s="4" t="s">
        <v>17</v>
      </c>
    </row>
    <row r="51" customHeight="1" spans="1:12">
      <c r="A51" s="4">
        <v>49</v>
      </c>
      <c r="B51" s="9" t="s">
        <v>64</v>
      </c>
      <c r="C51" s="10">
        <v>210219</v>
      </c>
      <c r="D51" s="5" t="s">
        <v>14</v>
      </c>
      <c r="E51" s="11">
        <v>47.5</v>
      </c>
      <c r="F51" s="12">
        <f t="shared" si="0"/>
        <v>19</v>
      </c>
      <c r="G51" s="12">
        <v>80.63</v>
      </c>
      <c r="H51" s="13">
        <v>83.9735410907263</v>
      </c>
      <c r="I51" s="15">
        <f t="shared" si="1"/>
        <v>50.3841246544358</v>
      </c>
      <c r="J51" s="16">
        <f t="shared" si="2"/>
        <v>69.3841246544358</v>
      </c>
      <c r="K51" s="4">
        <v>67</v>
      </c>
      <c r="L51" s="4" t="s">
        <v>17</v>
      </c>
    </row>
    <row r="52" customHeight="1" spans="1:12">
      <c r="A52" s="4">
        <v>50</v>
      </c>
      <c r="B52" s="5" t="s">
        <v>65</v>
      </c>
      <c r="C52" s="10">
        <v>210220</v>
      </c>
      <c r="D52" s="5" t="s">
        <v>14</v>
      </c>
      <c r="E52" s="14">
        <v>47.5</v>
      </c>
      <c r="F52" s="12">
        <f t="shared" si="0"/>
        <v>19</v>
      </c>
      <c r="G52" s="12">
        <v>75.6</v>
      </c>
      <c r="H52" s="13">
        <v>78.7349585322945</v>
      </c>
      <c r="I52" s="15">
        <f t="shared" si="1"/>
        <v>47.2409751193767</v>
      </c>
      <c r="J52" s="16">
        <f t="shared" si="2"/>
        <v>66.2409751193767</v>
      </c>
      <c r="K52" s="4">
        <v>81</v>
      </c>
      <c r="L52" s="4" t="s">
        <v>17</v>
      </c>
    </row>
    <row r="53" customHeight="1" spans="1:12">
      <c r="A53" s="4">
        <v>51</v>
      </c>
      <c r="B53" s="9" t="s">
        <v>66</v>
      </c>
      <c r="C53" s="10">
        <v>210221</v>
      </c>
      <c r="D53" s="5" t="s">
        <v>14</v>
      </c>
      <c r="E53" s="14">
        <v>65.5</v>
      </c>
      <c r="F53" s="12">
        <f t="shared" si="0"/>
        <v>26.2</v>
      </c>
      <c r="G53" s="12">
        <v>92.4</v>
      </c>
      <c r="H53" s="13">
        <v>96.2316159839156</v>
      </c>
      <c r="I53" s="15">
        <f t="shared" si="1"/>
        <v>57.7389695903493</v>
      </c>
      <c r="J53" s="16">
        <f t="shared" si="2"/>
        <v>83.9389695903493</v>
      </c>
      <c r="K53" s="4">
        <v>2</v>
      </c>
      <c r="L53" s="4" t="s">
        <v>15</v>
      </c>
    </row>
    <row r="54" customHeight="1" spans="1:12">
      <c r="A54" s="4">
        <v>52</v>
      </c>
      <c r="B54" s="9" t="s">
        <v>67</v>
      </c>
      <c r="C54" s="10">
        <v>210222</v>
      </c>
      <c r="D54" s="5" t="s">
        <v>14</v>
      </c>
      <c r="E54" s="14">
        <v>64.5</v>
      </c>
      <c r="F54" s="12">
        <f t="shared" si="0"/>
        <v>25.8</v>
      </c>
      <c r="G54" s="12">
        <v>89.67</v>
      </c>
      <c r="H54" s="13">
        <v>93.3884091480271</v>
      </c>
      <c r="I54" s="15">
        <f t="shared" si="1"/>
        <v>56.0330454888163</v>
      </c>
      <c r="J54" s="16">
        <f t="shared" si="2"/>
        <v>81.8330454888163</v>
      </c>
      <c r="K54" s="4">
        <v>9</v>
      </c>
      <c r="L54" s="4" t="s">
        <v>15</v>
      </c>
    </row>
    <row r="55" customHeight="1" spans="1:12">
      <c r="A55" s="4">
        <v>53</v>
      </c>
      <c r="B55" s="5" t="s">
        <v>68</v>
      </c>
      <c r="C55" s="10">
        <v>210223</v>
      </c>
      <c r="D55" s="5" t="s">
        <v>14</v>
      </c>
      <c r="E55" s="14">
        <v>48.5</v>
      </c>
      <c r="F55" s="12">
        <f t="shared" si="0"/>
        <v>19.4</v>
      </c>
      <c r="G55" s="12">
        <v>76.63</v>
      </c>
      <c r="H55" s="13">
        <v>79.8076702689118</v>
      </c>
      <c r="I55" s="15">
        <f t="shared" si="1"/>
        <v>47.8846021613471</v>
      </c>
      <c r="J55" s="16">
        <f t="shared" si="2"/>
        <v>67.2846021613471</v>
      </c>
      <c r="K55" s="4">
        <v>80</v>
      </c>
      <c r="L55" s="4" t="s">
        <v>17</v>
      </c>
    </row>
    <row r="56" customHeight="1" spans="1:12">
      <c r="A56" s="4">
        <v>54</v>
      </c>
      <c r="B56" s="9" t="s">
        <v>69</v>
      </c>
      <c r="C56" s="10">
        <v>210224</v>
      </c>
      <c r="D56" s="5" t="s">
        <v>14</v>
      </c>
      <c r="E56" s="14">
        <v>64.5</v>
      </c>
      <c r="F56" s="12">
        <f t="shared" si="0"/>
        <v>25.8</v>
      </c>
      <c r="G56" s="12">
        <v>78.53</v>
      </c>
      <c r="H56" s="13">
        <v>81.7864589092737</v>
      </c>
      <c r="I56" s="15">
        <f t="shared" si="1"/>
        <v>49.0718753455642</v>
      </c>
      <c r="J56" s="16">
        <f t="shared" si="2"/>
        <v>74.8718753455642</v>
      </c>
      <c r="K56" s="4">
        <v>39</v>
      </c>
      <c r="L56" s="4" t="s">
        <v>15</v>
      </c>
    </row>
    <row r="57" customHeight="1" spans="1:12">
      <c r="A57" s="4">
        <v>55</v>
      </c>
      <c r="B57" s="9" t="s">
        <v>70</v>
      </c>
      <c r="C57" s="10">
        <v>210225</v>
      </c>
      <c r="D57" s="5" t="s">
        <v>14</v>
      </c>
      <c r="E57" s="14">
        <v>58</v>
      </c>
      <c r="F57" s="12">
        <f t="shared" si="0"/>
        <v>23.2</v>
      </c>
      <c r="G57" s="12">
        <v>76.7</v>
      </c>
      <c r="H57" s="13">
        <v>79.8805730082935</v>
      </c>
      <c r="I57" s="15">
        <f t="shared" si="1"/>
        <v>47.9283438049761</v>
      </c>
      <c r="J57" s="16">
        <f t="shared" si="2"/>
        <v>71.1283438049761</v>
      </c>
      <c r="K57" s="4">
        <v>58</v>
      </c>
      <c r="L57" s="4" t="s">
        <v>15</v>
      </c>
    </row>
    <row r="58" customHeight="1" spans="1:12">
      <c r="A58" s="4">
        <v>56</v>
      </c>
      <c r="B58" s="9" t="s">
        <v>71</v>
      </c>
      <c r="C58" s="10">
        <v>210226</v>
      </c>
      <c r="D58" s="5" t="s">
        <v>14</v>
      </c>
      <c r="E58" s="11">
        <v>46</v>
      </c>
      <c r="F58" s="12">
        <f t="shared" si="0"/>
        <v>18.4</v>
      </c>
      <c r="G58" s="12">
        <v>51.67</v>
      </c>
      <c r="H58" s="13">
        <v>53.8126363407891</v>
      </c>
      <c r="I58" s="15">
        <f t="shared" si="1"/>
        <v>32.2875818044735</v>
      </c>
      <c r="J58" s="16">
        <f t="shared" si="2"/>
        <v>50.6875818044735</v>
      </c>
      <c r="K58" s="4">
        <v>88</v>
      </c>
      <c r="L58" s="4" t="s">
        <v>17</v>
      </c>
    </row>
    <row r="59" customHeight="1" spans="1:12">
      <c r="A59" s="4">
        <v>57</v>
      </c>
      <c r="B59" s="9" t="s">
        <v>72</v>
      </c>
      <c r="C59" s="10">
        <v>210227</v>
      </c>
      <c r="D59" s="5" t="s">
        <v>14</v>
      </c>
      <c r="E59" s="14">
        <v>47.5</v>
      </c>
      <c r="F59" s="12">
        <f t="shared" si="0"/>
        <v>19</v>
      </c>
      <c r="G59" s="12">
        <v>75.17</v>
      </c>
      <c r="H59" s="13">
        <v>78.2871274189495</v>
      </c>
      <c r="I59" s="15">
        <f t="shared" si="1"/>
        <v>46.9722764513697</v>
      </c>
      <c r="J59" s="16">
        <f t="shared" si="2"/>
        <v>65.9722764513697</v>
      </c>
      <c r="K59" s="4">
        <v>82</v>
      </c>
      <c r="L59" s="4" t="s">
        <v>17</v>
      </c>
    </row>
    <row r="60" customHeight="1" spans="1:12">
      <c r="A60" s="4">
        <v>58</v>
      </c>
      <c r="B60" s="5" t="s">
        <v>73</v>
      </c>
      <c r="C60" s="10">
        <v>210228</v>
      </c>
      <c r="D60" s="5" t="s">
        <v>14</v>
      </c>
      <c r="E60" s="11">
        <v>52</v>
      </c>
      <c r="F60" s="12">
        <f t="shared" si="0"/>
        <v>20.8</v>
      </c>
      <c r="G60" s="12">
        <v>89.07</v>
      </c>
      <c r="H60" s="13">
        <v>92.7635285247549</v>
      </c>
      <c r="I60" s="15">
        <f t="shared" si="1"/>
        <v>55.658117114853</v>
      </c>
      <c r="J60" s="16">
        <f t="shared" si="2"/>
        <v>76.458117114853</v>
      </c>
      <c r="K60" s="4">
        <v>28</v>
      </c>
      <c r="L60" s="4" t="s">
        <v>15</v>
      </c>
    </row>
    <row r="61" customHeight="1" spans="1:12">
      <c r="A61" s="4">
        <v>59</v>
      </c>
      <c r="B61" s="9" t="s">
        <v>74</v>
      </c>
      <c r="C61" s="10">
        <v>210229</v>
      </c>
      <c r="D61" s="5" t="s">
        <v>14</v>
      </c>
      <c r="E61" s="14">
        <v>66</v>
      </c>
      <c r="F61" s="12">
        <f t="shared" si="0"/>
        <v>26.4</v>
      </c>
      <c r="G61" s="12">
        <v>91</v>
      </c>
      <c r="H61" s="13">
        <v>94.7735611962805</v>
      </c>
      <c r="I61" s="15">
        <f t="shared" si="1"/>
        <v>56.8641367177683</v>
      </c>
      <c r="J61" s="16">
        <f t="shared" si="2"/>
        <v>83.2641367177683</v>
      </c>
      <c r="K61" s="4">
        <v>4</v>
      </c>
      <c r="L61" s="4" t="s">
        <v>15</v>
      </c>
    </row>
    <row r="62" customHeight="1" spans="1:12">
      <c r="A62" s="4">
        <v>60</v>
      </c>
      <c r="B62" s="9" t="s">
        <v>75</v>
      </c>
      <c r="C62" s="10">
        <v>210230</v>
      </c>
      <c r="D62" s="5" t="s">
        <v>14</v>
      </c>
      <c r="E62" s="11">
        <v>63</v>
      </c>
      <c r="F62" s="12">
        <f t="shared" si="0"/>
        <v>25.2</v>
      </c>
      <c r="G62" s="12">
        <v>88.87</v>
      </c>
      <c r="H62" s="13">
        <v>92.5552349836642</v>
      </c>
      <c r="I62" s="15">
        <f t="shared" si="1"/>
        <v>55.5331409901985</v>
      </c>
      <c r="J62" s="16">
        <f t="shared" si="2"/>
        <v>80.7331409901985</v>
      </c>
      <c r="K62" s="4">
        <v>15</v>
      </c>
      <c r="L62" s="4" t="s">
        <v>15</v>
      </c>
    </row>
    <row r="63" customHeight="1" spans="1:12">
      <c r="A63" s="4">
        <v>61</v>
      </c>
      <c r="B63" s="9" t="s">
        <v>76</v>
      </c>
      <c r="C63" s="10">
        <v>210301</v>
      </c>
      <c r="D63" s="5" t="s">
        <v>14</v>
      </c>
      <c r="E63" s="11">
        <v>55</v>
      </c>
      <c r="F63" s="12">
        <f t="shared" si="0"/>
        <v>22</v>
      </c>
      <c r="G63" s="12">
        <v>80.87</v>
      </c>
      <c r="H63" s="13">
        <v>80.2983778603091</v>
      </c>
      <c r="I63" s="15">
        <f t="shared" si="1"/>
        <v>48.1790267161855</v>
      </c>
      <c r="J63" s="16">
        <f t="shared" si="2"/>
        <v>70.1790267161855</v>
      </c>
      <c r="K63" s="4">
        <v>62</v>
      </c>
      <c r="L63" s="4" t="s">
        <v>17</v>
      </c>
    </row>
    <row r="64" customHeight="1" spans="1:12">
      <c r="A64" s="4">
        <v>62</v>
      </c>
      <c r="B64" s="9" t="s">
        <v>77</v>
      </c>
      <c r="C64" s="10">
        <v>210302</v>
      </c>
      <c r="D64" s="5" t="s">
        <v>14</v>
      </c>
      <c r="E64" s="14">
        <v>58</v>
      </c>
      <c r="F64" s="12">
        <f t="shared" si="0"/>
        <v>23.2</v>
      </c>
      <c r="G64" s="12">
        <v>88.2</v>
      </c>
      <c r="H64" s="13">
        <v>87.5765664310531</v>
      </c>
      <c r="I64" s="15">
        <f t="shared" si="1"/>
        <v>52.5459398586318</v>
      </c>
      <c r="J64" s="16">
        <f t="shared" si="2"/>
        <v>75.7459398586318</v>
      </c>
      <c r="K64" s="4">
        <v>32</v>
      </c>
      <c r="L64" s="4" t="s">
        <v>15</v>
      </c>
    </row>
    <row r="65" customHeight="1" spans="1:12">
      <c r="A65" s="4">
        <v>63</v>
      </c>
      <c r="B65" s="9" t="s">
        <v>78</v>
      </c>
      <c r="C65" s="10">
        <v>210303</v>
      </c>
      <c r="D65" s="5" t="s">
        <v>14</v>
      </c>
      <c r="E65" s="14">
        <v>52</v>
      </c>
      <c r="F65" s="12">
        <f t="shared" si="0"/>
        <v>20.8</v>
      </c>
      <c r="G65" s="12">
        <v>79.43</v>
      </c>
      <c r="H65" s="13">
        <v>78.8685563675572</v>
      </c>
      <c r="I65" s="15">
        <f t="shared" si="1"/>
        <v>47.3211338205343</v>
      </c>
      <c r="J65" s="16">
        <f t="shared" si="2"/>
        <v>68.1211338205343</v>
      </c>
      <c r="K65" s="4">
        <v>74</v>
      </c>
      <c r="L65" s="4" t="s">
        <v>17</v>
      </c>
    </row>
    <row r="66" customHeight="1" spans="1:12">
      <c r="A66" s="4">
        <v>64</v>
      </c>
      <c r="B66" s="5" t="s">
        <v>79</v>
      </c>
      <c r="C66" s="10">
        <v>210304</v>
      </c>
      <c r="D66" s="5" t="s">
        <v>14</v>
      </c>
      <c r="E66" s="11">
        <v>61.5</v>
      </c>
      <c r="F66" s="12">
        <f t="shared" si="0"/>
        <v>24.6</v>
      </c>
      <c r="G66" s="12">
        <v>81.03</v>
      </c>
      <c r="H66" s="13">
        <v>80.4572469150593</v>
      </c>
      <c r="I66" s="15">
        <f t="shared" si="1"/>
        <v>48.2743481490356</v>
      </c>
      <c r="J66" s="16">
        <f t="shared" si="2"/>
        <v>72.8743481490356</v>
      </c>
      <c r="K66" s="4">
        <v>52</v>
      </c>
      <c r="L66" s="4" t="s">
        <v>15</v>
      </c>
    </row>
    <row r="67" customHeight="1" spans="1:12">
      <c r="A67" s="4">
        <v>65</v>
      </c>
      <c r="B67" s="9" t="s">
        <v>80</v>
      </c>
      <c r="C67" s="10">
        <v>210305</v>
      </c>
      <c r="D67" s="5" t="s">
        <v>14</v>
      </c>
      <c r="E67" s="11">
        <v>53</v>
      </c>
      <c r="F67" s="12">
        <f t="shared" ref="F67:F92" si="3">E67*0.4</f>
        <v>21.2</v>
      </c>
      <c r="G67" s="12">
        <v>88.93</v>
      </c>
      <c r="H67" s="13">
        <v>88.3014064933509</v>
      </c>
      <c r="I67" s="15">
        <f t="shared" ref="I67:I92" si="4">H67*0.6</f>
        <v>52.9808438960105</v>
      </c>
      <c r="J67" s="16">
        <f t="shared" ref="J67:J92" si="5">F67+I67</f>
        <v>74.1808438960105</v>
      </c>
      <c r="K67" s="4">
        <v>41</v>
      </c>
      <c r="L67" s="4" t="s">
        <v>15</v>
      </c>
    </row>
    <row r="68" customHeight="1" spans="1:12">
      <c r="A68" s="4">
        <v>66</v>
      </c>
      <c r="B68" s="9" t="s">
        <v>81</v>
      </c>
      <c r="C68" s="10">
        <v>210306</v>
      </c>
      <c r="D68" s="5" t="s">
        <v>14</v>
      </c>
      <c r="E68" s="11">
        <v>78</v>
      </c>
      <c r="F68" s="12">
        <f t="shared" si="3"/>
        <v>31.2</v>
      </c>
      <c r="G68" s="12">
        <v>73.83</v>
      </c>
      <c r="H68" s="13">
        <v>73.3081394512999</v>
      </c>
      <c r="I68" s="15">
        <f t="shared" si="4"/>
        <v>43.9848836707799</v>
      </c>
      <c r="J68" s="16">
        <f t="shared" si="5"/>
        <v>75.1848836707799</v>
      </c>
      <c r="K68" s="4">
        <v>35</v>
      </c>
      <c r="L68" s="4" t="s">
        <v>15</v>
      </c>
    </row>
    <row r="69" customHeight="1" spans="1:12">
      <c r="A69" s="4">
        <v>67</v>
      </c>
      <c r="B69" s="5" t="s">
        <v>82</v>
      </c>
      <c r="C69" s="10">
        <v>210307</v>
      </c>
      <c r="D69" s="5" t="s">
        <v>14</v>
      </c>
      <c r="E69" s="14">
        <v>66.5</v>
      </c>
      <c r="F69" s="12">
        <f t="shared" si="3"/>
        <v>26.6</v>
      </c>
      <c r="G69" s="12">
        <v>91.2</v>
      </c>
      <c r="H69" s="13">
        <v>90.5553612076195</v>
      </c>
      <c r="I69" s="15">
        <f t="shared" si="4"/>
        <v>54.3332167245717</v>
      </c>
      <c r="J69" s="16">
        <f t="shared" si="5"/>
        <v>80.9332167245717</v>
      </c>
      <c r="K69" s="4">
        <v>12</v>
      </c>
      <c r="L69" s="4" t="s">
        <v>15</v>
      </c>
    </row>
    <row r="70" customHeight="1" spans="1:12">
      <c r="A70" s="4">
        <v>68</v>
      </c>
      <c r="B70" s="9" t="s">
        <v>83</v>
      </c>
      <c r="C70" s="10">
        <v>210308</v>
      </c>
      <c r="D70" s="5" t="s">
        <v>14</v>
      </c>
      <c r="E70" s="14">
        <v>55.5</v>
      </c>
      <c r="F70" s="12">
        <f t="shared" si="3"/>
        <v>22.2</v>
      </c>
      <c r="G70" s="12">
        <v>84.6</v>
      </c>
      <c r="H70" s="13">
        <v>84.0020126991733</v>
      </c>
      <c r="I70" s="15">
        <f t="shared" si="4"/>
        <v>50.401207619504</v>
      </c>
      <c r="J70" s="16">
        <f t="shared" si="5"/>
        <v>72.601207619504</v>
      </c>
      <c r="K70" s="4">
        <v>53</v>
      </c>
      <c r="L70" s="4" t="s">
        <v>15</v>
      </c>
    </row>
    <row r="71" customHeight="1" spans="1:12">
      <c r="A71" s="4">
        <v>69</v>
      </c>
      <c r="B71" s="9" t="s">
        <v>84</v>
      </c>
      <c r="C71" s="10">
        <v>210309</v>
      </c>
      <c r="D71" s="5" t="s">
        <v>14</v>
      </c>
      <c r="E71" s="11">
        <v>53</v>
      </c>
      <c r="F71" s="12">
        <f t="shared" si="3"/>
        <v>21.2</v>
      </c>
      <c r="G71" s="12">
        <v>82.63</v>
      </c>
      <c r="H71" s="13">
        <v>82.0459374625614</v>
      </c>
      <c r="I71" s="15">
        <f t="shared" si="4"/>
        <v>49.2275624775368</v>
      </c>
      <c r="J71" s="16">
        <f t="shared" si="5"/>
        <v>70.4275624775368</v>
      </c>
      <c r="K71" s="4">
        <v>60</v>
      </c>
      <c r="L71" s="4" t="s">
        <v>15</v>
      </c>
    </row>
    <row r="72" customHeight="1" spans="1:12">
      <c r="A72" s="4">
        <v>70</v>
      </c>
      <c r="B72" s="5" t="s">
        <v>85</v>
      </c>
      <c r="C72" s="10">
        <v>210310</v>
      </c>
      <c r="D72" s="5" t="s">
        <v>14</v>
      </c>
      <c r="E72" s="14">
        <v>57</v>
      </c>
      <c r="F72" s="12">
        <f t="shared" si="3"/>
        <v>22.8</v>
      </c>
      <c r="G72" s="12">
        <v>84.1</v>
      </c>
      <c r="H72" s="13">
        <v>83.5055469030789</v>
      </c>
      <c r="I72" s="15">
        <f t="shared" si="4"/>
        <v>50.1033281418474</v>
      </c>
      <c r="J72" s="16">
        <f t="shared" si="5"/>
        <v>72.9033281418474</v>
      </c>
      <c r="K72" s="4">
        <v>51</v>
      </c>
      <c r="L72" s="4" t="s">
        <v>15</v>
      </c>
    </row>
    <row r="73" customHeight="1" spans="1:12">
      <c r="A73" s="4">
        <v>71</v>
      </c>
      <c r="B73" s="5" t="s">
        <v>86</v>
      </c>
      <c r="C73" s="10">
        <v>210311</v>
      </c>
      <c r="D73" s="5" t="s">
        <v>14</v>
      </c>
      <c r="E73" s="14">
        <v>59.5</v>
      </c>
      <c r="F73" s="12">
        <f t="shared" si="3"/>
        <v>23.8</v>
      </c>
      <c r="G73" s="12">
        <v>73.37</v>
      </c>
      <c r="H73" s="13">
        <v>72.851390918893</v>
      </c>
      <c r="I73" s="15">
        <f t="shared" si="4"/>
        <v>43.7108345513358</v>
      </c>
      <c r="J73" s="16">
        <f t="shared" si="5"/>
        <v>67.5108345513358</v>
      </c>
      <c r="K73" s="4">
        <v>79</v>
      </c>
      <c r="L73" s="4" t="s">
        <v>17</v>
      </c>
    </row>
    <row r="74" customHeight="1" spans="1:12">
      <c r="A74" s="4">
        <v>72</v>
      </c>
      <c r="B74" s="9" t="s">
        <v>87</v>
      </c>
      <c r="C74" s="10">
        <v>210312</v>
      </c>
      <c r="D74" s="5" t="s">
        <v>14</v>
      </c>
      <c r="E74" s="14">
        <v>62.5</v>
      </c>
      <c r="F74" s="12">
        <f t="shared" si="3"/>
        <v>25</v>
      </c>
      <c r="G74" s="12">
        <v>77.97</v>
      </c>
      <c r="H74" s="13">
        <v>77.4188762429615</v>
      </c>
      <c r="I74" s="15">
        <f t="shared" si="4"/>
        <v>46.4513257457769</v>
      </c>
      <c r="J74" s="16">
        <f t="shared" si="5"/>
        <v>71.4513257457769</v>
      </c>
      <c r="K74" s="4">
        <v>54</v>
      </c>
      <c r="L74" s="4" t="s">
        <v>15</v>
      </c>
    </row>
    <row r="75" customHeight="1" spans="1:12">
      <c r="A75" s="4">
        <v>73</v>
      </c>
      <c r="B75" s="5" t="s">
        <v>88</v>
      </c>
      <c r="C75" s="10">
        <v>210313</v>
      </c>
      <c r="D75" s="5" t="s">
        <v>14</v>
      </c>
      <c r="E75" s="14">
        <v>70</v>
      </c>
      <c r="F75" s="12">
        <f t="shared" si="3"/>
        <v>28</v>
      </c>
      <c r="G75" s="12">
        <v>86.37</v>
      </c>
      <c r="H75" s="13">
        <v>85.7595016173476</v>
      </c>
      <c r="I75" s="15">
        <f t="shared" si="4"/>
        <v>51.4557009704085</v>
      </c>
      <c r="J75" s="16">
        <f t="shared" si="5"/>
        <v>79.4557009704085</v>
      </c>
      <c r="K75" s="4">
        <v>17</v>
      </c>
      <c r="L75" s="4" t="s">
        <v>15</v>
      </c>
    </row>
    <row r="76" customHeight="1" spans="1:12">
      <c r="A76" s="4">
        <v>74</v>
      </c>
      <c r="B76" s="9" t="s">
        <v>89</v>
      </c>
      <c r="C76" s="10">
        <v>210314</v>
      </c>
      <c r="D76" s="5" t="s">
        <v>14</v>
      </c>
      <c r="E76" s="14">
        <v>63.5</v>
      </c>
      <c r="F76" s="12">
        <f t="shared" si="3"/>
        <v>25.4</v>
      </c>
      <c r="G76" s="12">
        <v>88</v>
      </c>
      <c r="H76" s="13">
        <v>87.3779801126153</v>
      </c>
      <c r="I76" s="15">
        <f t="shared" si="4"/>
        <v>52.4267880675692</v>
      </c>
      <c r="J76" s="16">
        <f t="shared" si="5"/>
        <v>77.8267880675692</v>
      </c>
      <c r="K76" s="4">
        <v>21</v>
      </c>
      <c r="L76" s="4" t="s">
        <v>15</v>
      </c>
    </row>
    <row r="77" customHeight="1" spans="1:12">
      <c r="A77" s="4">
        <v>75</v>
      </c>
      <c r="B77" s="9" t="s">
        <v>90</v>
      </c>
      <c r="C77" s="10">
        <v>210315</v>
      </c>
      <c r="D77" s="5" t="s">
        <v>14</v>
      </c>
      <c r="E77" s="14">
        <v>68.5</v>
      </c>
      <c r="F77" s="12">
        <f t="shared" si="3"/>
        <v>27.4</v>
      </c>
      <c r="G77" s="12">
        <v>91.47</v>
      </c>
      <c r="H77" s="13">
        <v>90.8234527375105</v>
      </c>
      <c r="I77" s="15">
        <f t="shared" si="4"/>
        <v>54.4940716425063</v>
      </c>
      <c r="J77" s="16">
        <f t="shared" si="5"/>
        <v>81.8940716425063</v>
      </c>
      <c r="K77" s="4">
        <v>8</v>
      </c>
      <c r="L77" s="4" t="s">
        <v>15</v>
      </c>
    </row>
    <row r="78" customHeight="1" spans="1:12">
      <c r="A78" s="4">
        <v>76</v>
      </c>
      <c r="B78" s="9" t="s">
        <v>91</v>
      </c>
      <c r="C78" s="10">
        <v>210316</v>
      </c>
      <c r="D78" s="5" t="s">
        <v>14</v>
      </c>
      <c r="E78" s="14">
        <v>65</v>
      </c>
      <c r="F78" s="12">
        <f t="shared" si="3"/>
        <v>26</v>
      </c>
      <c r="G78" s="12">
        <v>93.9</v>
      </c>
      <c r="H78" s="13">
        <v>91.4396898131829</v>
      </c>
      <c r="I78" s="15">
        <f t="shared" si="4"/>
        <v>54.8638138879098</v>
      </c>
      <c r="J78" s="16">
        <f t="shared" si="5"/>
        <v>80.8638138879098</v>
      </c>
      <c r="K78" s="4">
        <v>14</v>
      </c>
      <c r="L78" s="4" t="s">
        <v>15</v>
      </c>
    </row>
    <row r="79" customHeight="1" spans="1:12">
      <c r="A79" s="4">
        <v>77</v>
      </c>
      <c r="B79" s="9" t="s">
        <v>92</v>
      </c>
      <c r="C79" s="10">
        <v>210317</v>
      </c>
      <c r="D79" s="5" t="s">
        <v>14</v>
      </c>
      <c r="E79" s="11">
        <v>69.5</v>
      </c>
      <c r="F79" s="12">
        <f t="shared" si="3"/>
        <v>27.8</v>
      </c>
      <c r="G79" s="12">
        <v>93.4</v>
      </c>
      <c r="H79" s="13">
        <v>90.9527905064035</v>
      </c>
      <c r="I79" s="15">
        <f t="shared" si="4"/>
        <v>54.5716743038421</v>
      </c>
      <c r="J79" s="16">
        <f t="shared" si="5"/>
        <v>82.3716743038421</v>
      </c>
      <c r="K79" s="4">
        <v>7</v>
      </c>
      <c r="L79" s="4" t="s">
        <v>15</v>
      </c>
    </row>
    <row r="80" customHeight="1" spans="1:12">
      <c r="A80" s="4">
        <v>78</v>
      </c>
      <c r="B80" s="9" t="s">
        <v>93</v>
      </c>
      <c r="C80" s="10">
        <v>210318</v>
      </c>
      <c r="D80" s="5" t="s">
        <v>14</v>
      </c>
      <c r="E80" s="11">
        <v>60</v>
      </c>
      <c r="F80" s="12">
        <f t="shared" si="3"/>
        <v>24</v>
      </c>
      <c r="G80" s="12">
        <v>86.97</v>
      </c>
      <c r="H80" s="13">
        <v>84.6912654212196</v>
      </c>
      <c r="I80" s="15">
        <f t="shared" si="4"/>
        <v>50.8147592527318</v>
      </c>
      <c r="J80" s="16">
        <f t="shared" si="5"/>
        <v>74.8147592527318</v>
      </c>
      <c r="K80" s="4">
        <v>40</v>
      </c>
      <c r="L80" s="4" t="s">
        <v>15</v>
      </c>
    </row>
    <row r="81" customHeight="1" spans="1:12">
      <c r="A81" s="4">
        <v>79</v>
      </c>
      <c r="B81" s="5" t="s">
        <v>94</v>
      </c>
      <c r="C81" s="10">
        <v>210319</v>
      </c>
      <c r="D81" s="5" t="s">
        <v>14</v>
      </c>
      <c r="E81" s="14">
        <v>66.5</v>
      </c>
      <c r="F81" s="12">
        <f t="shared" si="3"/>
        <v>26.6</v>
      </c>
      <c r="G81" s="12">
        <v>85.9</v>
      </c>
      <c r="H81" s="13">
        <v>83.6493009047116</v>
      </c>
      <c r="I81" s="15">
        <f t="shared" si="4"/>
        <v>50.1895805428269</v>
      </c>
      <c r="J81" s="16">
        <f t="shared" si="5"/>
        <v>76.7895805428269</v>
      </c>
      <c r="K81" s="4">
        <v>26</v>
      </c>
      <c r="L81" s="4" t="s">
        <v>15</v>
      </c>
    </row>
    <row r="82" customHeight="1" spans="1:12">
      <c r="A82" s="4">
        <v>80</v>
      </c>
      <c r="B82" s="9" t="s">
        <v>95</v>
      </c>
      <c r="C82" s="10">
        <v>210320</v>
      </c>
      <c r="D82" s="5" t="s">
        <v>14</v>
      </c>
      <c r="E82" s="14">
        <v>52.5</v>
      </c>
      <c r="F82" s="12">
        <f t="shared" si="3"/>
        <v>21</v>
      </c>
      <c r="G82" s="12">
        <v>80.87</v>
      </c>
      <c r="H82" s="13">
        <v>78.7510938785102</v>
      </c>
      <c r="I82" s="15">
        <f t="shared" si="4"/>
        <v>47.2506563271061</v>
      </c>
      <c r="J82" s="16">
        <f t="shared" si="5"/>
        <v>68.2506563271061</v>
      </c>
      <c r="K82" s="4">
        <v>73</v>
      </c>
      <c r="L82" s="4" t="s">
        <v>17</v>
      </c>
    </row>
    <row r="83" customHeight="1" spans="1:12">
      <c r="A83" s="4">
        <v>81</v>
      </c>
      <c r="B83" s="9" t="s">
        <v>96</v>
      </c>
      <c r="C83" s="10">
        <v>210321</v>
      </c>
      <c r="D83" s="5" t="s">
        <v>14</v>
      </c>
      <c r="E83" s="14">
        <v>37.5</v>
      </c>
      <c r="F83" s="12">
        <f t="shared" si="3"/>
        <v>15</v>
      </c>
      <c r="G83" s="12">
        <v>90.83</v>
      </c>
      <c r="H83" s="13">
        <v>88.450128069557</v>
      </c>
      <c r="I83" s="15">
        <f t="shared" si="4"/>
        <v>53.0700768417342</v>
      </c>
      <c r="J83" s="16">
        <f t="shared" si="5"/>
        <v>68.0700768417342</v>
      </c>
      <c r="K83" s="4">
        <v>75</v>
      </c>
      <c r="L83" s="4" t="s">
        <v>17</v>
      </c>
    </row>
    <row r="84" customHeight="1" spans="1:12">
      <c r="A84" s="4">
        <v>82</v>
      </c>
      <c r="B84" s="5" t="s">
        <v>97</v>
      </c>
      <c r="C84" s="10">
        <v>210322</v>
      </c>
      <c r="D84" s="5" t="s">
        <v>14</v>
      </c>
      <c r="E84" s="14">
        <v>57</v>
      </c>
      <c r="F84" s="12">
        <f t="shared" si="3"/>
        <v>22.8</v>
      </c>
      <c r="G84" s="12">
        <v>87.1</v>
      </c>
      <c r="H84" s="13">
        <v>84.8178592409822</v>
      </c>
      <c r="I84" s="15">
        <f t="shared" si="4"/>
        <v>50.8907155445893</v>
      </c>
      <c r="J84" s="16">
        <f t="shared" si="5"/>
        <v>73.6907155445894</v>
      </c>
      <c r="K84" s="4">
        <v>46</v>
      </c>
      <c r="L84" s="4" t="s">
        <v>15</v>
      </c>
    </row>
    <row r="85" customHeight="1" spans="1:12">
      <c r="A85" s="4">
        <v>83</v>
      </c>
      <c r="B85" s="9" t="s">
        <v>98</v>
      </c>
      <c r="C85" s="10">
        <v>210323</v>
      </c>
      <c r="D85" s="5" t="s">
        <v>14</v>
      </c>
      <c r="E85" s="11">
        <v>47.5</v>
      </c>
      <c r="F85" s="12">
        <f t="shared" si="3"/>
        <v>19</v>
      </c>
      <c r="G85" s="12">
        <v>78.8</v>
      </c>
      <c r="H85" s="13">
        <v>76.7353307484432</v>
      </c>
      <c r="I85" s="15">
        <f t="shared" si="4"/>
        <v>46.0411984490659</v>
      </c>
      <c r="J85" s="16">
        <f t="shared" si="5"/>
        <v>65.0411984490659</v>
      </c>
      <c r="K85" s="4">
        <v>85</v>
      </c>
      <c r="L85" s="4" t="s">
        <v>17</v>
      </c>
    </row>
    <row r="86" customHeight="1" spans="1:12">
      <c r="A86" s="4">
        <v>84</v>
      </c>
      <c r="B86" s="5" t="s">
        <v>99</v>
      </c>
      <c r="C86" s="10">
        <v>210324</v>
      </c>
      <c r="D86" s="5" t="s">
        <v>14</v>
      </c>
      <c r="E86" s="14">
        <v>61.5</v>
      </c>
      <c r="F86" s="12">
        <f t="shared" si="3"/>
        <v>24.6</v>
      </c>
      <c r="G86" s="12">
        <v>77.67</v>
      </c>
      <c r="H86" s="13">
        <v>75.6349383151216</v>
      </c>
      <c r="I86" s="15">
        <f t="shared" si="4"/>
        <v>45.380962989073</v>
      </c>
      <c r="J86" s="16">
        <f t="shared" si="5"/>
        <v>69.980962989073</v>
      </c>
      <c r="K86" s="4">
        <v>65</v>
      </c>
      <c r="L86" s="4" t="s">
        <v>17</v>
      </c>
    </row>
    <row r="87" customHeight="1" spans="1:12">
      <c r="A87" s="4">
        <v>85</v>
      </c>
      <c r="B87" s="9" t="s">
        <v>100</v>
      </c>
      <c r="C87" s="10">
        <v>210325</v>
      </c>
      <c r="D87" s="5" t="s">
        <v>14</v>
      </c>
      <c r="E87" s="11">
        <v>50.5</v>
      </c>
      <c r="F87" s="12">
        <f t="shared" si="3"/>
        <v>20.2</v>
      </c>
      <c r="G87" s="12">
        <v>85.7</v>
      </c>
      <c r="H87" s="13">
        <v>83.4545411819998</v>
      </c>
      <c r="I87" s="15">
        <f t="shared" si="4"/>
        <v>50.0727247091999</v>
      </c>
      <c r="J87" s="16">
        <f t="shared" si="5"/>
        <v>70.2727247091998</v>
      </c>
      <c r="K87" s="4">
        <v>61</v>
      </c>
      <c r="L87" s="4" t="s">
        <v>17</v>
      </c>
    </row>
    <row r="88" customHeight="1" spans="1:12">
      <c r="A88" s="4">
        <v>86</v>
      </c>
      <c r="B88" s="9" t="s">
        <v>101</v>
      </c>
      <c r="C88" s="10">
        <v>210326</v>
      </c>
      <c r="D88" s="5" t="s">
        <v>14</v>
      </c>
      <c r="E88" s="14">
        <v>65.5</v>
      </c>
      <c r="F88" s="12">
        <f t="shared" si="3"/>
        <v>26.2</v>
      </c>
      <c r="G88" s="12">
        <v>71.47</v>
      </c>
      <c r="H88" s="13">
        <v>69.5973869110563</v>
      </c>
      <c r="I88" s="15">
        <f t="shared" si="4"/>
        <v>41.7584321466338</v>
      </c>
      <c r="J88" s="16">
        <f t="shared" si="5"/>
        <v>67.9584321466338</v>
      </c>
      <c r="K88" s="4">
        <v>76</v>
      </c>
      <c r="L88" s="4" t="s">
        <v>17</v>
      </c>
    </row>
    <row r="89" customHeight="1" spans="1:12">
      <c r="A89" s="4">
        <v>87</v>
      </c>
      <c r="B89" s="5" t="s">
        <v>102</v>
      </c>
      <c r="C89" s="10">
        <v>210327</v>
      </c>
      <c r="D89" s="5" t="s">
        <v>14</v>
      </c>
      <c r="E89" s="14">
        <v>70.5</v>
      </c>
      <c r="F89" s="12">
        <f t="shared" si="3"/>
        <v>28.2</v>
      </c>
      <c r="G89" s="12">
        <v>82.9</v>
      </c>
      <c r="H89" s="13">
        <v>80.7279050640348</v>
      </c>
      <c r="I89" s="15">
        <f t="shared" si="4"/>
        <v>48.4367430384209</v>
      </c>
      <c r="J89" s="16">
        <f t="shared" si="5"/>
        <v>76.6367430384209</v>
      </c>
      <c r="K89" s="4">
        <v>27</v>
      </c>
      <c r="L89" s="4" t="s">
        <v>15</v>
      </c>
    </row>
    <row r="90" customHeight="1" spans="1:12">
      <c r="A90" s="4">
        <v>88</v>
      </c>
      <c r="B90" s="9" t="s">
        <v>103</v>
      </c>
      <c r="C90" s="10">
        <v>210328</v>
      </c>
      <c r="D90" s="5" t="s">
        <v>14</v>
      </c>
      <c r="E90" s="11">
        <v>58</v>
      </c>
      <c r="F90" s="12">
        <f t="shared" si="3"/>
        <v>23.2</v>
      </c>
      <c r="G90" s="12">
        <v>86.93</v>
      </c>
      <c r="H90" s="13">
        <v>84.6523134766772</v>
      </c>
      <c r="I90" s="15">
        <f t="shared" si="4"/>
        <v>50.7913880860064</v>
      </c>
      <c r="J90" s="16">
        <f t="shared" si="5"/>
        <v>73.9913880860064</v>
      </c>
      <c r="K90" s="4">
        <v>44</v>
      </c>
      <c r="L90" s="4" t="s">
        <v>15</v>
      </c>
    </row>
    <row r="91" customHeight="1" spans="1:12">
      <c r="A91" s="4">
        <v>89</v>
      </c>
      <c r="B91" s="9" t="s">
        <v>104</v>
      </c>
      <c r="C91" s="10">
        <v>210329</v>
      </c>
      <c r="D91" s="5" t="s">
        <v>14</v>
      </c>
      <c r="E91" s="11">
        <v>57.5</v>
      </c>
      <c r="F91" s="12">
        <f t="shared" si="3"/>
        <v>23</v>
      </c>
      <c r="G91" s="12">
        <v>82.3</v>
      </c>
      <c r="H91" s="13">
        <v>80.1436258958994</v>
      </c>
      <c r="I91" s="15">
        <f t="shared" si="4"/>
        <v>48.0861755375397</v>
      </c>
      <c r="J91" s="16">
        <f t="shared" si="5"/>
        <v>71.0861755375396</v>
      </c>
      <c r="K91" s="4">
        <v>59</v>
      </c>
      <c r="L91" s="4" t="s">
        <v>15</v>
      </c>
    </row>
    <row r="92" customHeight="1" spans="1:12">
      <c r="A92" s="4">
        <v>90</v>
      </c>
      <c r="B92" s="5" t="s">
        <v>105</v>
      </c>
      <c r="C92" s="10">
        <v>210330</v>
      </c>
      <c r="D92" s="5" t="s">
        <v>14</v>
      </c>
      <c r="E92" s="14">
        <v>72</v>
      </c>
      <c r="F92" s="12">
        <f t="shared" si="3"/>
        <v>28.8</v>
      </c>
      <c r="G92" s="12">
        <v>91.93</v>
      </c>
      <c r="H92" s="13">
        <v>89.5213065444719</v>
      </c>
      <c r="I92" s="15">
        <f t="shared" si="4"/>
        <v>53.7127839266831</v>
      </c>
      <c r="J92" s="16">
        <f t="shared" si="5"/>
        <v>82.5127839266831</v>
      </c>
      <c r="K92" s="4">
        <v>6</v>
      </c>
      <c r="L92" s="4" t="s">
        <v>15</v>
      </c>
    </row>
    <row r="93" customHeight="1" spans="1:12">
      <c r="A93" s="17" t="s">
        <v>106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customHeight="1" spans="1:9">
      <c r="A94" s="1" t="s">
        <v>107</v>
      </c>
      <c r="I94" s="1"/>
    </row>
  </sheetData>
  <autoFilter ref="A2:L94">
    <sortState ref="A2:L94">
      <sortCondition ref="A2"/>
    </sortState>
    <extLst/>
  </autoFilter>
  <sortState ref="B3:O90">
    <sortCondition ref="J3:J90" descending="1"/>
  </sortState>
  <mergeCells count="3">
    <mergeCell ref="A1:L1"/>
    <mergeCell ref="A93:L93"/>
    <mergeCell ref="A94:L94"/>
  </mergeCells>
  <printOptions horizontalCentered="1"/>
  <pageMargins left="0.354166666666667" right="0.432638888888889" top="0.590277777777778" bottom="0.314583333333333" header="0.5" footer="0.314583333333333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2019-06-03T02:30:00Z</dcterms:created>
  <dcterms:modified xsi:type="dcterms:W3CDTF">2021-07-26T03:15:09Z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D9E8F651FD2D4CB3AAC2ED86C3B1A039</vt:lpwstr>
  </property>
</Properties>
</file>