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935" windowHeight="1044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Sheet1!$A$3:$T$197</definedName>
  </definedNames>
  <calcPr calcId="144525"/>
</workbook>
</file>

<file path=xl/sharedStrings.xml><?xml version="1.0" encoding="utf-8"?>
<sst xmlns="http://schemas.openxmlformats.org/spreadsheetml/2006/main" count="670">
  <si>
    <t>附件1</t>
  </si>
  <si>
    <t>2021年榆林市清涧县事业单位公开招聘（募）工作人员总成绩及进入体检考察人员名单</t>
  </si>
  <si>
    <t>序号</t>
  </si>
  <si>
    <t>准考证号</t>
  </si>
  <si>
    <t>姓名</t>
  </si>
  <si>
    <t>性别</t>
  </si>
  <si>
    <t xml:space="preserve">身份证号码 </t>
  </si>
  <si>
    <t>报考单位</t>
  </si>
  <si>
    <t>报考岗位</t>
  </si>
  <si>
    <t>招聘人数</t>
  </si>
  <si>
    <t>笔试原始成绩</t>
  </si>
  <si>
    <t>笔试折合成绩</t>
  </si>
  <si>
    <t>面试原始成绩</t>
  </si>
  <si>
    <t>面试折合成绩</t>
  </si>
  <si>
    <t>按比例计算后总成绩</t>
  </si>
  <si>
    <t>本岗位名次</t>
  </si>
  <si>
    <t>是否进入体检</t>
  </si>
  <si>
    <t>备注</t>
  </si>
  <si>
    <t>4121271402125</t>
  </si>
  <si>
    <t>曹乐乐</t>
  </si>
  <si>
    <t>女</t>
  </si>
  <si>
    <t>612730******051323</t>
  </si>
  <si>
    <t>清涧县解家沟镇中心幼儿园</t>
  </si>
  <si>
    <t>幼儿教育</t>
  </si>
  <si>
    <t>是</t>
  </si>
  <si>
    <t>4121271402122</t>
  </si>
  <si>
    <t>刘嘉咪</t>
  </si>
  <si>
    <t>612701******081221</t>
  </si>
  <si>
    <t>否</t>
  </si>
  <si>
    <t>4121271402121</t>
  </si>
  <si>
    <t>赵玉虎</t>
  </si>
  <si>
    <t>男</t>
  </si>
  <si>
    <t>612701******285338</t>
  </si>
  <si>
    <t>4121271402126</t>
  </si>
  <si>
    <t>拓小荣</t>
  </si>
  <si>
    <t>612732******104428</t>
  </si>
  <si>
    <t>4121271402128</t>
  </si>
  <si>
    <t>高艳</t>
  </si>
  <si>
    <t>612729******151525</t>
  </si>
  <si>
    <t>4121271402123</t>
  </si>
  <si>
    <t>尚秀秀</t>
  </si>
  <si>
    <t>612729******040025</t>
  </si>
  <si>
    <t>4121271402204</t>
  </si>
  <si>
    <t>高愿愿</t>
  </si>
  <si>
    <t>612731******102623</t>
  </si>
  <si>
    <t>清涧县宽州镇乐堂堡幼儿园</t>
  </si>
  <si>
    <t>4121271402207</t>
  </si>
  <si>
    <t>白转转</t>
  </si>
  <si>
    <t>612731******203247</t>
  </si>
  <si>
    <t>4121271402206</t>
  </si>
  <si>
    <t>张文辉</t>
  </si>
  <si>
    <t>612731******210229</t>
  </si>
  <si>
    <t>4121271402205</t>
  </si>
  <si>
    <t>邢亚如</t>
  </si>
  <si>
    <t>612731******013025</t>
  </si>
  <si>
    <t>4121271402208</t>
  </si>
  <si>
    <t>惠阔阔</t>
  </si>
  <si>
    <t>612731******093421</t>
  </si>
  <si>
    <t>4121271402210</t>
  </si>
  <si>
    <t>杨盼盼</t>
  </si>
  <si>
    <t>610622******04182X</t>
  </si>
  <si>
    <t>清涧县李家塔镇中心幼儿园</t>
  </si>
  <si>
    <t>4121271402209</t>
  </si>
  <si>
    <t>陈苗</t>
  </si>
  <si>
    <t>612725******134220</t>
  </si>
  <si>
    <t>4121271402211</t>
  </si>
  <si>
    <t>李佳蓉</t>
  </si>
  <si>
    <t>612731******062028</t>
  </si>
  <si>
    <t>4121271402227</t>
  </si>
  <si>
    <t>任群芳</t>
  </si>
  <si>
    <t>610623******18122X</t>
  </si>
  <si>
    <t>清涧县玉家河镇中心幼儿园</t>
  </si>
  <si>
    <t>4121271402301</t>
  </si>
  <si>
    <t>刘雨</t>
  </si>
  <si>
    <t>612727******271126</t>
  </si>
  <si>
    <t>4121271402228</t>
  </si>
  <si>
    <t>毕欣怡</t>
  </si>
  <si>
    <t>612728******240229</t>
  </si>
  <si>
    <t>4121271402305</t>
  </si>
  <si>
    <t>党茜</t>
  </si>
  <si>
    <t>612725******280229</t>
  </si>
  <si>
    <t>4121271402303</t>
  </si>
  <si>
    <t>沈香香</t>
  </si>
  <si>
    <t>610623******221348</t>
  </si>
  <si>
    <t>4121271402306</t>
  </si>
  <si>
    <t>刘娜</t>
  </si>
  <si>
    <t>612725******210420</t>
  </si>
  <si>
    <t>4121271402103</t>
  </si>
  <si>
    <t>薛英</t>
  </si>
  <si>
    <t>612725******084243</t>
  </si>
  <si>
    <t>清涧县店则沟镇中心幼儿园</t>
  </si>
  <si>
    <t>美术教育</t>
  </si>
  <si>
    <t>4121271402105</t>
  </si>
  <si>
    <t>樊锦花</t>
  </si>
  <si>
    <t>610428******205025</t>
  </si>
  <si>
    <t>4121271402104</t>
  </si>
  <si>
    <t>任柯昕</t>
  </si>
  <si>
    <t>610423******203440</t>
  </si>
  <si>
    <t>4121271402107</t>
  </si>
  <si>
    <t>霍梦梦</t>
  </si>
  <si>
    <t>612731******153024</t>
  </si>
  <si>
    <t>音乐教育</t>
  </si>
  <si>
    <t>4121271402106</t>
  </si>
  <si>
    <t>姬金成</t>
  </si>
  <si>
    <t>612731******250033</t>
  </si>
  <si>
    <t>4121271402118</t>
  </si>
  <si>
    <t>张倩</t>
  </si>
  <si>
    <t>612725******294228</t>
  </si>
  <si>
    <t>清涧县高杰村镇中心幼儿园</t>
  </si>
  <si>
    <t>4121271402108</t>
  </si>
  <si>
    <t>万苏慧</t>
  </si>
  <si>
    <t>612724******080022</t>
  </si>
  <si>
    <t>4121271402112</t>
  </si>
  <si>
    <t>612729******244220</t>
  </si>
  <si>
    <t>4121271402119</t>
  </si>
  <si>
    <t>杨鑫</t>
  </si>
  <si>
    <t>612731******050656</t>
  </si>
  <si>
    <t>4121271402120</t>
  </si>
  <si>
    <t>刘雪妮</t>
  </si>
  <si>
    <t>612731******140422</t>
  </si>
  <si>
    <t>4121271402201</t>
  </si>
  <si>
    <t>惠凌萱</t>
  </si>
  <si>
    <t>612731******030622</t>
  </si>
  <si>
    <t>4121271402129</t>
  </si>
  <si>
    <t>刘雨濛</t>
  </si>
  <si>
    <t>612731******180025</t>
  </si>
  <si>
    <t>4121271402203</t>
  </si>
  <si>
    <t>刘婵</t>
  </si>
  <si>
    <t>612732******160625</t>
  </si>
  <si>
    <t>4121271402215</t>
  </si>
  <si>
    <t>王涛艳</t>
  </si>
  <si>
    <t>612731******27342X</t>
  </si>
  <si>
    <t>4121271402214</t>
  </si>
  <si>
    <t>李博远</t>
  </si>
  <si>
    <t>612729******180013</t>
  </si>
  <si>
    <t>4121271402219</t>
  </si>
  <si>
    <t>黄哲</t>
  </si>
  <si>
    <t>612731******201820</t>
  </si>
  <si>
    <t>4121271402220</t>
  </si>
  <si>
    <t>房杨</t>
  </si>
  <si>
    <t>612701******220664</t>
  </si>
  <si>
    <t>4121271402222</t>
  </si>
  <si>
    <t>付裕朵</t>
  </si>
  <si>
    <t>612723******280021</t>
  </si>
  <si>
    <t>4121271402226</t>
  </si>
  <si>
    <t>何闪闪</t>
  </si>
  <si>
    <t>612732******071220</t>
  </si>
  <si>
    <t>4121271402223</t>
  </si>
  <si>
    <t>尚奕明</t>
  </si>
  <si>
    <t>612725******140021</t>
  </si>
  <si>
    <t>4121271402225</t>
  </si>
  <si>
    <t>赵俞名</t>
  </si>
  <si>
    <t>612731******300017</t>
  </si>
  <si>
    <t>1121271100610</t>
  </si>
  <si>
    <t>陈云</t>
  </si>
  <si>
    <t>612731******270416</t>
  </si>
  <si>
    <t>清涧县地方金融服务中心</t>
  </si>
  <si>
    <t>信息管理</t>
  </si>
  <si>
    <t>1121271100605</t>
  </si>
  <si>
    <t>呼延贝</t>
  </si>
  <si>
    <t>612731******110435</t>
  </si>
  <si>
    <t>1121271100603</t>
  </si>
  <si>
    <t>黄婷</t>
  </si>
  <si>
    <t>612731******290040</t>
  </si>
  <si>
    <t>1121271100611</t>
  </si>
  <si>
    <t>惠银锁</t>
  </si>
  <si>
    <t>612731******082811</t>
  </si>
  <si>
    <t>清涧县人工影响天气服务中心</t>
  </si>
  <si>
    <t>文秘</t>
  </si>
  <si>
    <t>1121271100623</t>
  </si>
  <si>
    <t>苏一航</t>
  </si>
  <si>
    <t>612731******070017</t>
  </si>
  <si>
    <t>清涧县政务信息服务中心</t>
  </si>
  <si>
    <t>网站管理</t>
  </si>
  <si>
    <t>1121271100619</t>
  </si>
  <si>
    <t>贺凯锋</t>
  </si>
  <si>
    <t>612731******032614</t>
  </si>
  <si>
    <t>1121271100621</t>
  </si>
  <si>
    <t>霍东东</t>
  </si>
  <si>
    <t>612731******293417</t>
  </si>
  <si>
    <t>1121271100716</t>
  </si>
  <si>
    <t>贺亚娟</t>
  </si>
  <si>
    <t>612731******090029</t>
  </si>
  <si>
    <t>清涧县政务效能评价中心</t>
  </si>
  <si>
    <t>会计</t>
  </si>
  <si>
    <t>1121271100629</t>
  </si>
  <si>
    <t>张衡</t>
  </si>
  <si>
    <t>612731******141412</t>
  </si>
  <si>
    <t>1121271100711</t>
  </si>
  <si>
    <t>刘杰</t>
  </si>
  <si>
    <t>612731******250017</t>
  </si>
  <si>
    <t>1121271100829</t>
  </si>
  <si>
    <t>韩铖铖</t>
  </si>
  <si>
    <t>612731******170054</t>
  </si>
  <si>
    <t>清涧县粮食和物资储备中心</t>
  </si>
  <si>
    <t>1121271100830</t>
  </si>
  <si>
    <t>郭逗逗</t>
  </si>
  <si>
    <t>612727******151529</t>
  </si>
  <si>
    <t>1121271100826</t>
  </si>
  <si>
    <t>张馨尹</t>
  </si>
  <si>
    <t>612724******182122</t>
  </si>
  <si>
    <t>1121271100913</t>
  </si>
  <si>
    <t>白洁</t>
  </si>
  <si>
    <t>612731******200020</t>
  </si>
  <si>
    <t>清涧县农产品推广服务中心</t>
  </si>
  <si>
    <t>市场推广</t>
  </si>
  <si>
    <t>1121271100909</t>
  </si>
  <si>
    <t>惠宝玲</t>
  </si>
  <si>
    <t>612731******293029</t>
  </si>
  <si>
    <t>1121271100901</t>
  </si>
  <si>
    <t>薛蕃蕃</t>
  </si>
  <si>
    <t>612731******27062X</t>
  </si>
  <si>
    <t>1121271100924</t>
  </si>
  <si>
    <t>贺小芳</t>
  </si>
  <si>
    <t>612731******241220</t>
  </si>
  <si>
    <t>清涧县农村综合服务中心</t>
  </si>
  <si>
    <t>1121271100922</t>
  </si>
  <si>
    <t>赵鹏</t>
  </si>
  <si>
    <t>612731******243213</t>
  </si>
  <si>
    <t>1121271100920</t>
  </si>
  <si>
    <t>李珍妮</t>
  </si>
  <si>
    <t>612731******030065</t>
  </si>
  <si>
    <t>1121271101014</t>
  </si>
  <si>
    <t>张骞</t>
  </si>
  <si>
    <t>612731******082629</t>
  </si>
  <si>
    <t>清涧县国库支付中心</t>
  </si>
  <si>
    <t>审计</t>
  </si>
  <si>
    <t>1121271101012</t>
  </si>
  <si>
    <t>惠娴娴</t>
  </si>
  <si>
    <t>612731******110061</t>
  </si>
  <si>
    <t>1121271101019</t>
  </si>
  <si>
    <t>马帆帆</t>
  </si>
  <si>
    <t>612731******240220</t>
  </si>
  <si>
    <t>1121271101010</t>
  </si>
  <si>
    <t>蒋杪言</t>
  </si>
  <si>
    <t>612731******180022</t>
  </si>
  <si>
    <t>1121271101001</t>
  </si>
  <si>
    <t>刘帆帆</t>
  </si>
  <si>
    <t>612731******042028</t>
  </si>
  <si>
    <t>1121271101003</t>
  </si>
  <si>
    <t>师杰</t>
  </si>
  <si>
    <t>612731******260010</t>
  </si>
  <si>
    <t>1121271101106</t>
  </si>
  <si>
    <t>惠婧</t>
  </si>
  <si>
    <t>612731******200069</t>
  </si>
  <si>
    <t>清涧县预算资金评审中心</t>
  </si>
  <si>
    <t>预算管理</t>
  </si>
  <si>
    <t>1121271101130</t>
  </si>
  <si>
    <t>贺玺子</t>
  </si>
  <si>
    <t>612731******270048</t>
  </si>
  <si>
    <t>1121271101211</t>
  </si>
  <si>
    <t>贺美迪</t>
  </si>
  <si>
    <t>612731******181821</t>
  </si>
  <si>
    <t>1121271101219</t>
  </si>
  <si>
    <t>张新宇</t>
  </si>
  <si>
    <t>612732******150029</t>
  </si>
  <si>
    <t>清涧县工伤保险经办中心</t>
  </si>
  <si>
    <t>法律</t>
  </si>
  <si>
    <t>1121271101218</t>
  </si>
  <si>
    <t>贺瑞雪</t>
  </si>
  <si>
    <t>612731******063440</t>
  </si>
  <si>
    <t>1121271101216</t>
  </si>
  <si>
    <t>宜雅蓉</t>
  </si>
  <si>
    <t>610623******261221</t>
  </si>
  <si>
    <t>1121271101320</t>
  </si>
  <si>
    <t>高健起</t>
  </si>
  <si>
    <t>612728******25023X</t>
  </si>
  <si>
    <t>清涧县不动产登记服务中心</t>
  </si>
  <si>
    <t>1121271101314</t>
  </si>
  <si>
    <t>白雪</t>
  </si>
  <si>
    <t>610622******261126</t>
  </si>
  <si>
    <t>1121271101324</t>
  </si>
  <si>
    <t>杜成来</t>
  </si>
  <si>
    <t>612732******193016</t>
  </si>
  <si>
    <t>1121271101312</t>
  </si>
  <si>
    <t>王创</t>
  </si>
  <si>
    <t>610621******032216</t>
  </si>
  <si>
    <t>1121271101220</t>
  </si>
  <si>
    <t>苏星元</t>
  </si>
  <si>
    <t>612732******083019</t>
  </si>
  <si>
    <t>1121271101305</t>
  </si>
  <si>
    <t>胡琬婷</t>
  </si>
  <si>
    <t>612724******150084</t>
  </si>
  <si>
    <t>1121271101403</t>
  </si>
  <si>
    <t>张强</t>
  </si>
  <si>
    <t>612732******100011</t>
  </si>
  <si>
    <t>清涧县脱贫攻坚移民搬迁服务中心</t>
  </si>
  <si>
    <t>1121271101404</t>
  </si>
  <si>
    <t>王常安</t>
  </si>
  <si>
    <t>612724******211279</t>
  </si>
  <si>
    <t>1121271101406</t>
  </si>
  <si>
    <t>常静</t>
  </si>
  <si>
    <t>612728******070225</t>
  </si>
  <si>
    <t>1121271101417</t>
  </si>
  <si>
    <t>杨文财</t>
  </si>
  <si>
    <t>612731******060610</t>
  </si>
  <si>
    <t>清涧县自然资源生态保护修复中心</t>
  </si>
  <si>
    <t>地质生态修复保护</t>
  </si>
  <si>
    <t>1121271101407</t>
  </si>
  <si>
    <t>陈娅莉</t>
  </si>
  <si>
    <t>612731******230624</t>
  </si>
  <si>
    <t>1121271101418</t>
  </si>
  <si>
    <t>康浩</t>
  </si>
  <si>
    <t>612731******080050</t>
  </si>
  <si>
    <t>1121271101525</t>
  </si>
  <si>
    <t>李元</t>
  </si>
  <si>
    <t>612725******260055</t>
  </si>
  <si>
    <t>清涧县市政公用事业服务中心</t>
  </si>
  <si>
    <t>1121271101515</t>
  </si>
  <si>
    <t>张美洁</t>
  </si>
  <si>
    <t>610628******211926</t>
  </si>
  <si>
    <t>1121271101518</t>
  </si>
  <si>
    <t>王玉洁</t>
  </si>
  <si>
    <t>612701******290022</t>
  </si>
  <si>
    <t>1121271101624</t>
  </si>
  <si>
    <t>高凯</t>
  </si>
  <si>
    <t>612731******230017</t>
  </si>
  <si>
    <t>城市规划</t>
  </si>
  <si>
    <t>1121271101611</t>
  </si>
  <si>
    <t>邵乐乐</t>
  </si>
  <si>
    <t>612731******282238</t>
  </si>
  <si>
    <t>1121271101615</t>
  </si>
  <si>
    <t>周耀民</t>
  </si>
  <si>
    <t>612731******150073</t>
  </si>
  <si>
    <t>1121271101623</t>
  </si>
  <si>
    <t>张爱爱</t>
  </si>
  <si>
    <t>612731******031424</t>
  </si>
  <si>
    <t>1121271101618</t>
  </si>
  <si>
    <t>师铭辰</t>
  </si>
  <si>
    <t>612731******100037</t>
  </si>
  <si>
    <t>1121271101626</t>
  </si>
  <si>
    <t>白嘉豪</t>
  </si>
  <si>
    <t>612731******150032</t>
  </si>
  <si>
    <t>1121271101709</t>
  </si>
  <si>
    <t>李杰杰</t>
  </si>
  <si>
    <t>612731******10321X</t>
  </si>
  <si>
    <t>清涧县城市环境卫生服务中心</t>
  </si>
  <si>
    <t>建筑管理</t>
  </si>
  <si>
    <t>1121271101704</t>
  </si>
  <si>
    <t>刘浩玮</t>
  </si>
  <si>
    <t>610625******14101X</t>
  </si>
  <si>
    <t>1121271101711</t>
  </si>
  <si>
    <t>韩楠</t>
  </si>
  <si>
    <t>612723******290019</t>
  </si>
  <si>
    <t>1121271101710</t>
  </si>
  <si>
    <t>姚源源</t>
  </si>
  <si>
    <t>612722******140270</t>
  </si>
  <si>
    <t>1121271101628</t>
  </si>
  <si>
    <t>张森</t>
  </si>
  <si>
    <t>612725******021415</t>
  </si>
  <si>
    <t>1121271101707</t>
  </si>
  <si>
    <t>崔子华</t>
  </si>
  <si>
    <t>612729******06211X</t>
  </si>
  <si>
    <t>1121271101727</t>
  </si>
  <si>
    <t>李佩</t>
  </si>
  <si>
    <t>612731******080026</t>
  </si>
  <si>
    <t>财务管理</t>
  </si>
  <si>
    <t>1121271101720</t>
  </si>
  <si>
    <t>王妍</t>
  </si>
  <si>
    <t>612731******051426</t>
  </si>
  <si>
    <t>1121271101718</t>
  </si>
  <si>
    <t>霍婷</t>
  </si>
  <si>
    <t>612731******210048</t>
  </si>
  <si>
    <t>1121271101819</t>
  </si>
  <si>
    <t>康慧</t>
  </si>
  <si>
    <t>612731******010845</t>
  </si>
  <si>
    <t xml:space="preserve">清涧县物业指导服务中心
</t>
  </si>
  <si>
    <t>行政管理</t>
  </si>
  <si>
    <t>1121271101823</t>
  </si>
  <si>
    <t>黄琴琴</t>
  </si>
  <si>
    <t>612731******291827</t>
  </si>
  <si>
    <t>1121271101809</t>
  </si>
  <si>
    <t>刘茜</t>
  </si>
  <si>
    <t>612731******10042X</t>
  </si>
  <si>
    <t>1121271101907</t>
  </si>
  <si>
    <t>刘洁</t>
  </si>
  <si>
    <t>612701******151224</t>
  </si>
  <si>
    <t>清涧县物业指导服务中心</t>
  </si>
  <si>
    <t>1121271101906</t>
  </si>
  <si>
    <t>屈亚利</t>
  </si>
  <si>
    <t>612725******283223</t>
  </si>
  <si>
    <t>1121271101904</t>
  </si>
  <si>
    <t>白楠楠</t>
  </si>
  <si>
    <t>612731******152624</t>
  </si>
  <si>
    <t>1121271101910</t>
  </si>
  <si>
    <t>李斌权</t>
  </si>
  <si>
    <t>612731******270052</t>
  </si>
  <si>
    <t>清涧县农产品质量安全中心</t>
  </si>
  <si>
    <t>农业技术推广</t>
  </si>
  <si>
    <t>1121271101930</t>
  </si>
  <si>
    <t>康家玮</t>
  </si>
  <si>
    <t>612731******030016</t>
  </si>
  <si>
    <t>1121271101925</t>
  </si>
  <si>
    <t>郭良良</t>
  </si>
  <si>
    <t>612731******091213</t>
  </si>
  <si>
    <t>1121271102007</t>
  </si>
  <si>
    <t>梁华华</t>
  </si>
  <si>
    <t>612731******20262X</t>
  </si>
  <si>
    <t>清涧县路遥纪念馆</t>
  </si>
  <si>
    <t>文化宣传</t>
  </si>
  <si>
    <t>1121271102012</t>
  </si>
  <si>
    <t>张震震</t>
  </si>
  <si>
    <t>612731******073019</t>
  </si>
  <si>
    <t>1121271102017</t>
  </si>
  <si>
    <t>白慧</t>
  </si>
  <si>
    <t>612731******220040</t>
  </si>
  <si>
    <t>1121271102014</t>
  </si>
  <si>
    <t>惠瑞峰</t>
  </si>
  <si>
    <t>612731******013021</t>
  </si>
  <si>
    <t>1121271102010</t>
  </si>
  <si>
    <t>韩彤彤</t>
  </si>
  <si>
    <t>612731******140025</t>
  </si>
  <si>
    <t>1121271102008</t>
  </si>
  <si>
    <t>刘哲哲</t>
  </si>
  <si>
    <t>612731******200416</t>
  </si>
  <si>
    <t>1121271102116</t>
  </si>
  <si>
    <t>路宽</t>
  </si>
  <si>
    <t>612701******300633</t>
  </si>
  <si>
    <t>清涧县北国风光景区服务中心</t>
  </si>
  <si>
    <t>1121271102203</t>
  </si>
  <si>
    <t>刘玉英</t>
  </si>
  <si>
    <t>612724******090781</t>
  </si>
  <si>
    <t>1121271102027</t>
  </si>
  <si>
    <t>李妮</t>
  </si>
  <si>
    <t>612701******182266</t>
  </si>
  <si>
    <t>1121271102216</t>
  </si>
  <si>
    <t>吴爽</t>
  </si>
  <si>
    <t>612728******241428</t>
  </si>
  <si>
    <t>1121271102215</t>
  </si>
  <si>
    <t>冯可可</t>
  </si>
  <si>
    <t>612728******092248</t>
  </si>
  <si>
    <t>1121271102217</t>
  </si>
  <si>
    <t>瞿甜甜</t>
  </si>
  <si>
    <t>612729******100929</t>
  </si>
  <si>
    <t>1121271102311</t>
  </si>
  <si>
    <t>李惠</t>
  </si>
  <si>
    <t>612731******233218</t>
  </si>
  <si>
    <t>清涧县笔架山景区管护中心</t>
  </si>
  <si>
    <t>1121271102301</t>
  </si>
  <si>
    <t>李颖</t>
  </si>
  <si>
    <t>612725******224669</t>
  </si>
  <si>
    <t>1121271102312</t>
  </si>
  <si>
    <t>贺江艳</t>
  </si>
  <si>
    <t>612729******216644</t>
  </si>
  <si>
    <t>1121271102324</t>
  </si>
  <si>
    <t>王前前</t>
  </si>
  <si>
    <t>612732******111529</t>
  </si>
  <si>
    <t>园林设计</t>
  </si>
  <si>
    <t>1121271102408</t>
  </si>
  <si>
    <t>高宁宁</t>
  </si>
  <si>
    <t>612730******191128</t>
  </si>
  <si>
    <t>1121271102405</t>
  </si>
  <si>
    <t>马宇培</t>
  </si>
  <si>
    <t>612727******293026</t>
  </si>
  <si>
    <t>1121271102426</t>
  </si>
  <si>
    <t>张瑜</t>
  </si>
  <si>
    <t>612730******250620</t>
  </si>
  <si>
    <t>清涧县动物疫病预防控制中心</t>
  </si>
  <si>
    <t>动物疫病防控</t>
  </si>
  <si>
    <t>1121271102424</t>
  </si>
  <si>
    <t>马宁宁</t>
  </si>
  <si>
    <t>612727******143621</t>
  </si>
  <si>
    <t>1121271102413</t>
  </si>
  <si>
    <t>贾原</t>
  </si>
  <si>
    <t>612724******160210</t>
  </si>
  <si>
    <t>1121271102428</t>
  </si>
  <si>
    <t>李强</t>
  </si>
  <si>
    <t>612701******240017</t>
  </si>
  <si>
    <t>1121271102423</t>
  </si>
  <si>
    <t>高茜</t>
  </si>
  <si>
    <t>610624******230028</t>
  </si>
  <si>
    <t>1121271102425</t>
  </si>
  <si>
    <t>白丽</t>
  </si>
  <si>
    <t>610602******04032X</t>
  </si>
  <si>
    <t>1121271102430</t>
  </si>
  <si>
    <t>李蓉蓉</t>
  </si>
  <si>
    <t>612724******231627</t>
  </si>
  <si>
    <t>1121271102509</t>
  </si>
  <si>
    <t>马雯</t>
  </si>
  <si>
    <t>612727******021123</t>
  </si>
  <si>
    <t>清涧县畜牧技术推广站</t>
  </si>
  <si>
    <t>畜牧推广</t>
  </si>
  <si>
    <t>1121271102510</t>
  </si>
  <si>
    <t>尤云</t>
  </si>
  <si>
    <t>612701******136810</t>
  </si>
  <si>
    <t>1121271102511</t>
  </si>
  <si>
    <t>郑凯</t>
  </si>
  <si>
    <t>612732******14181x</t>
  </si>
  <si>
    <t>1121271102515</t>
  </si>
  <si>
    <t>鲍磊磊</t>
  </si>
  <si>
    <t>612731******113418</t>
  </si>
  <si>
    <t>清涧县玉家河区域畜牧兽医站</t>
  </si>
  <si>
    <t>1121271102518</t>
  </si>
  <si>
    <t>徐哲</t>
  </si>
  <si>
    <t>612731******040211</t>
  </si>
  <si>
    <t>清涧县解家沟区域畜牧兽医站</t>
  </si>
  <si>
    <t>1121271102526</t>
  </si>
  <si>
    <t>贺卓</t>
  </si>
  <si>
    <t>612731******283410</t>
  </si>
  <si>
    <t>1121271102516</t>
  </si>
  <si>
    <t>贺延壮</t>
  </si>
  <si>
    <t>612731******292614</t>
  </si>
  <si>
    <t>5221271702710</t>
  </si>
  <si>
    <t>韩惠惠</t>
  </si>
  <si>
    <t>612731******271828</t>
  </si>
  <si>
    <t>清涧县店则沟镇中心卫生院</t>
  </si>
  <si>
    <t>临床医学</t>
  </si>
  <si>
    <t>5221271702709</t>
  </si>
  <si>
    <t>王永星</t>
  </si>
  <si>
    <t>612727******225111</t>
  </si>
  <si>
    <t>5221271702713</t>
  </si>
  <si>
    <t>张欢欢</t>
  </si>
  <si>
    <t>612731******142026</t>
  </si>
  <si>
    <t>清涧县高杰村镇卫生院</t>
  </si>
  <si>
    <t>心理医学</t>
  </si>
  <si>
    <t>5521271802412</t>
  </si>
  <si>
    <t>张永辉</t>
  </si>
  <si>
    <t>612731******102651</t>
  </si>
  <si>
    <t>医学技术</t>
  </si>
  <si>
    <t>5521271802411</t>
  </si>
  <si>
    <t>王开开</t>
  </si>
  <si>
    <t>612727******153049</t>
  </si>
  <si>
    <t>5321271703128</t>
  </si>
  <si>
    <t>师岳</t>
  </si>
  <si>
    <t>612731******240010</t>
  </si>
  <si>
    <t>清涧县石咀驿镇郝家墕卫生院</t>
  </si>
  <si>
    <t>药学</t>
  </si>
  <si>
    <t>5321271703127</t>
  </si>
  <si>
    <t>曹健楠</t>
  </si>
  <si>
    <t>612731******170051</t>
  </si>
  <si>
    <t>5221271702720</t>
  </si>
  <si>
    <t>白新宇</t>
  </si>
  <si>
    <t>清涧县解家沟老区医院</t>
  </si>
  <si>
    <t>5221271702715</t>
  </si>
  <si>
    <t>王蓉蓉</t>
  </si>
  <si>
    <t>612731******252223</t>
  </si>
  <si>
    <t>5221271702717</t>
  </si>
  <si>
    <t>惠盘</t>
  </si>
  <si>
    <t>612731******081417</t>
  </si>
  <si>
    <t>5421271801509</t>
  </si>
  <si>
    <t>白雪雪</t>
  </si>
  <si>
    <t>612731******072022</t>
  </si>
  <si>
    <t>护理</t>
  </si>
  <si>
    <t>5421271801603</t>
  </si>
  <si>
    <t>贺海军</t>
  </si>
  <si>
    <t>612731******231030</t>
  </si>
  <si>
    <t>5421271801320</t>
  </si>
  <si>
    <t>白小琼</t>
  </si>
  <si>
    <t>612731******110028</t>
  </si>
  <si>
    <t>5221271702722</t>
  </si>
  <si>
    <t>崔瑜瑜</t>
  </si>
  <si>
    <t>612729******012146</t>
  </si>
  <si>
    <t>清涧县玉家河镇老舍古卫生院</t>
  </si>
  <si>
    <t>5221271702721</t>
  </si>
  <si>
    <t>贺博</t>
  </si>
  <si>
    <t>612731******012618</t>
  </si>
  <si>
    <t>1121270201228</t>
  </si>
  <si>
    <t>陈思羽</t>
  </si>
  <si>
    <t>612731******260023</t>
  </si>
  <si>
    <t>清涧县融媒体中心</t>
  </si>
  <si>
    <t>媒体记者</t>
  </si>
  <si>
    <t>1121270201218</t>
  </si>
  <si>
    <t>贺金毛</t>
  </si>
  <si>
    <t>612724******161314</t>
  </si>
  <si>
    <t>1121270201315</t>
  </si>
  <si>
    <t>马星子</t>
  </si>
  <si>
    <t>612701******020046</t>
  </si>
  <si>
    <t>1121270201326</t>
  </si>
  <si>
    <t>苗丹</t>
  </si>
  <si>
    <t>612732******241522</t>
  </si>
  <si>
    <t>1121270201227</t>
  </si>
  <si>
    <t>常莹</t>
  </si>
  <si>
    <t>612701******171825</t>
  </si>
  <si>
    <t>1121270201205</t>
  </si>
  <si>
    <t>李添添</t>
  </si>
  <si>
    <t>612728******052444</t>
  </si>
  <si>
    <t>1121270201221</t>
  </si>
  <si>
    <t>白楠</t>
  </si>
  <si>
    <t>1121270201329</t>
  </si>
  <si>
    <t>刘晨</t>
  </si>
  <si>
    <t>612701******082619</t>
  </si>
  <si>
    <t>1121270201125</t>
  </si>
  <si>
    <t>窦婉月</t>
  </si>
  <si>
    <t>612701******080025</t>
  </si>
  <si>
    <t>1121270201124</t>
  </si>
  <si>
    <t>倪学喆</t>
  </si>
  <si>
    <t>612725******080010</t>
  </si>
  <si>
    <t>1121270201223</t>
  </si>
  <si>
    <t>刘迪迪</t>
  </si>
  <si>
    <t>612731******170429</t>
  </si>
  <si>
    <t>1121270201325</t>
  </si>
  <si>
    <t>王紫颖</t>
  </si>
  <si>
    <t>612724******110085</t>
  </si>
  <si>
    <t>1121270201405</t>
  </si>
  <si>
    <t>刘婕宇</t>
  </si>
  <si>
    <t>612701******091823</t>
  </si>
  <si>
    <t>播音与主持</t>
  </si>
  <si>
    <t>1121270201402</t>
  </si>
  <si>
    <t>米莹莹</t>
  </si>
  <si>
    <t>612701******096226</t>
  </si>
  <si>
    <t>1121270201330</t>
  </si>
  <si>
    <t>韩丹丹</t>
  </si>
  <si>
    <t>612731******281825</t>
  </si>
  <si>
    <t>1121270201516</t>
  </si>
  <si>
    <t>赵园园</t>
  </si>
  <si>
    <t>612727******060420</t>
  </si>
  <si>
    <t>电视节目制作</t>
  </si>
  <si>
    <t>1121270201411</t>
  </si>
  <si>
    <t>王霞霞</t>
  </si>
  <si>
    <t>612726******186321</t>
  </si>
  <si>
    <t>1121270201517</t>
  </si>
  <si>
    <t>高亚亚</t>
  </si>
  <si>
    <t>612729******060026</t>
  </si>
  <si>
    <t>1121270201527</t>
  </si>
  <si>
    <t>贺玺霖</t>
  </si>
  <si>
    <t>612731******140089</t>
  </si>
  <si>
    <t>新媒体运维</t>
  </si>
  <si>
    <t>1121270201604</t>
  </si>
  <si>
    <t>吕竹妮</t>
  </si>
  <si>
    <t>612729******272722</t>
  </si>
  <si>
    <t>1121270201612</t>
  </si>
  <si>
    <t>贺星颖</t>
  </si>
  <si>
    <t>612701******190625</t>
  </si>
  <si>
    <t>1121270201709</t>
  </si>
  <si>
    <t>李铃</t>
  </si>
  <si>
    <t>612701******251426</t>
  </si>
  <si>
    <t>清涧县纪委监委网络信息中心</t>
  </si>
  <si>
    <t>综合管理</t>
  </si>
  <si>
    <t>1121270201804</t>
  </si>
  <si>
    <t>高田雨</t>
  </si>
  <si>
    <t>612728******200232</t>
  </si>
  <si>
    <t>1121270201703</t>
  </si>
  <si>
    <t>吴禹娴</t>
  </si>
  <si>
    <t>612731******04002X</t>
  </si>
  <si>
    <t>1121270201625</t>
  </si>
  <si>
    <t>刘肖伽</t>
  </si>
  <si>
    <t>612732******280025</t>
  </si>
  <si>
    <t>1121270201822</t>
  </si>
  <si>
    <t>常博杰</t>
  </si>
  <si>
    <t>612724******011616</t>
  </si>
  <si>
    <t>1121270201821</t>
  </si>
  <si>
    <t>付春荣</t>
  </si>
  <si>
    <t>612724******270058</t>
  </si>
  <si>
    <t>1121270201802</t>
  </si>
  <si>
    <t>孙振华</t>
  </si>
  <si>
    <t>612701******180019</t>
  </si>
  <si>
    <t>1121270201820</t>
  </si>
  <si>
    <t>高一博</t>
  </si>
  <si>
    <t>612701******042416</t>
  </si>
  <si>
    <t>1121270201718</t>
  </si>
  <si>
    <t>高荣荣</t>
  </si>
  <si>
    <t>612729******120928</t>
  </si>
  <si>
    <t>1121270202119</t>
  </si>
  <si>
    <t>曹宇</t>
  </si>
  <si>
    <t>612731******070037</t>
  </si>
  <si>
    <t>1121270201827</t>
  </si>
  <si>
    <t>马侨</t>
  </si>
  <si>
    <t>612729******202140</t>
  </si>
  <si>
    <t>1121270202405</t>
  </si>
  <si>
    <t>常雨欣</t>
  </si>
  <si>
    <t>612701******191427</t>
  </si>
  <si>
    <t>1121270201916</t>
  </si>
  <si>
    <t>黄茜</t>
  </si>
  <si>
    <t>612701******090021</t>
  </si>
  <si>
    <t>1121270202213</t>
  </si>
  <si>
    <t>乔盼盼</t>
  </si>
  <si>
    <t>612729******225118</t>
  </si>
  <si>
    <t>1121270201917</t>
  </si>
  <si>
    <t>石蕊</t>
  </si>
  <si>
    <t>612732******042562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</si>
</sst>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5" fillId="1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9" borderId="7" applyNumberFormat="0" applyAlignment="0" applyProtection="0">
      <alignment vertical="center"/>
    </xf>
    <xf numFmtId="0" fontId="17" fillId="9" borderId="9" applyNumberFormat="0" applyAlignment="0" applyProtection="0">
      <alignment vertical="center"/>
    </xf>
    <xf numFmtId="0" fontId="23" fillId="26" borderId="12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247;&#40857;&#40857;\2021&#24180;&#24037;&#20316;\2021&#27014;&#26519;&#24066;&#20107;&#19994;&#21333;&#20301;&#32771;&#35797;\&#38754;&#35797;&#25104;&#32489;&#21457;&#24067;\&#26032;&#24314;&#25991;&#20214;&#22841;\2021&#24180;&#27014;&#26519;&#24066;&#28165;&#28071;&#21439;&#20107;&#19994;&#21333;&#20301;&#20844;&#24320;&#25307;&#32856;&#65288;&#21215;&#65289;&#24037;&#20316;&#20154;&#21592;&#38754;&#35797;&#25104;&#32489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2">
          <cell r="G2" t="str">
            <v>准考证号</v>
          </cell>
          <cell r="H2" t="str">
            <v>面试序号</v>
          </cell>
          <cell r="I2" t="str">
            <v>面试成绩</v>
          </cell>
        </row>
        <row r="3">
          <cell r="G3" t="str">
            <v>4121271402125</v>
          </cell>
          <cell r="H3">
            <v>1</v>
          </cell>
          <cell r="I3">
            <v>79</v>
          </cell>
        </row>
        <row r="4">
          <cell r="G4" t="str">
            <v>4121271402122</v>
          </cell>
          <cell r="H4">
            <v>10</v>
          </cell>
          <cell r="I4">
            <v>79.4</v>
          </cell>
        </row>
        <row r="5">
          <cell r="G5" t="str">
            <v>4121271402121</v>
          </cell>
          <cell r="H5">
            <v>15</v>
          </cell>
          <cell r="I5">
            <v>82.4</v>
          </cell>
        </row>
        <row r="6">
          <cell r="G6" t="str">
            <v>4121271402126</v>
          </cell>
          <cell r="H6">
            <v>19</v>
          </cell>
          <cell r="I6">
            <v>79.6</v>
          </cell>
        </row>
        <row r="7">
          <cell r="G7" t="str">
            <v>4121271402128</v>
          </cell>
          <cell r="H7">
            <v>5</v>
          </cell>
          <cell r="I7">
            <v>72.2</v>
          </cell>
        </row>
        <row r="8">
          <cell r="G8" t="str">
            <v>4121271402123</v>
          </cell>
          <cell r="H8">
            <v>13</v>
          </cell>
          <cell r="I8">
            <v>74</v>
          </cell>
        </row>
        <row r="9">
          <cell r="G9" t="str">
            <v>4121271402204</v>
          </cell>
          <cell r="H9">
            <v>3</v>
          </cell>
          <cell r="I9">
            <v>72</v>
          </cell>
        </row>
        <row r="10">
          <cell r="G10" t="str">
            <v>4121271402207</v>
          </cell>
          <cell r="H10">
            <v>6</v>
          </cell>
          <cell r="I10">
            <v>80.4</v>
          </cell>
        </row>
        <row r="11">
          <cell r="G11" t="str">
            <v>4121271402206</v>
          </cell>
          <cell r="H11">
            <v>2</v>
          </cell>
          <cell r="I11">
            <v>81.4</v>
          </cell>
        </row>
        <row r="12">
          <cell r="G12" t="str">
            <v>4121271402205</v>
          </cell>
          <cell r="H12">
            <v>17</v>
          </cell>
          <cell r="I12">
            <v>78.8</v>
          </cell>
        </row>
        <row r="13">
          <cell r="G13" t="str">
            <v>4121271402208</v>
          </cell>
          <cell r="H13">
            <v>8</v>
          </cell>
          <cell r="I13">
            <v>72.2</v>
          </cell>
        </row>
        <row r="14">
          <cell r="G14" t="str">
            <v>4121271402210</v>
          </cell>
          <cell r="H14">
            <v>14</v>
          </cell>
          <cell r="I14">
            <v>79.4</v>
          </cell>
        </row>
        <row r="15">
          <cell r="G15" t="str">
            <v>4121271402209</v>
          </cell>
          <cell r="H15">
            <v>7</v>
          </cell>
          <cell r="I15">
            <v>71.2</v>
          </cell>
        </row>
        <row r="16">
          <cell r="G16" t="str">
            <v>4121271402211</v>
          </cell>
          <cell r="H16">
            <v>9</v>
          </cell>
          <cell r="I16">
            <v>75.6</v>
          </cell>
        </row>
        <row r="17">
          <cell r="G17" t="str">
            <v>4121271402227</v>
          </cell>
        </row>
        <row r="17">
          <cell r="I17" t="str">
            <v>缺考</v>
          </cell>
        </row>
        <row r="18">
          <cell r="G18" t="str">
            <v>4121271402301</v>
          </cell>
          <cell r="H18">
            <v>12</v>
          </cell>
          <cell r="I18">
            <v>76.6</v>
          </cell>
        </row>
        <row r="19">
          <cell r="G19" t="str">
            <v>4121271402228</v>
          </cell>
          <cell r="H19">
            <v>18</v>
          </cell>
          <cell r="I19">
            <v>82.6</v>
          </cell>
        </row>
        <row r="20">
          <cell r="G20" t="str">
            <v>4121271402305</v>
          </cell>
          <cell r="H20">
            <v>11</v>
          </cell>
          <cell r="I20">
            <v>79</v>
          </cell>
        </row>
        <row r="21">
          <cell r="G21" t="str">
            <v>4121271402303</v>
          </cell>
          <cell r="H21">
            <v>16</v>
          </cell>
          <cell r="I21">
            <v>70.6</v>
          </cell>
        </row>
        <row r="22">
          <cell r="G22" t="str">
            <v>4121271402306</v>
          </cell>
          <cell r="H22">
            <v>4</v>
          </cell>
          <cell r="I22">
            <v>75.6</v>
          </cell>
        </row>
        <row r="23">
          <cell r="G23" t="str">
            <v>4121271402103</v>
          </cell>
          <cell r="H23">
            <v>1</v>
          </cell>
          <cell r="I23">
            <v>75.4</v>
          </cell>
        </row>
        <row r="24">
          <cell r="G24" t="str">
            <v>4121271402105</v>
          </cell>
          <cell r="H24">
            <v>8</v>
          </cell>
          <cell r="I24">
            <v>61</v>
          </cell>
        </row>
        <row r="25">
          <cell r="G25" t="str">
            <v>4121271402104</v>
          </cell>
          <cell r="H25">
            <v>17</v>
          </cell>
          <cell r="I25">
            <v>71</v>
          </cell>
        </row>
        <row r="26">
          <cell r="G26" t="str">
            <v>4121271402107</v>
          </cell>
          <cell r="H26">
            <v>12</v>
          </cell>
          <cell r="I26">
            <v>83.8</v>
          </cell>
        </row>
        <row r="27">
          <cell r="G27" t="str">
            <v>4121271402106</v>
          </cell>
          <cell r="H27">
            <v>13</v>
          </cell>
          <cell r="I27">
            <v>80.2</v>
          </cell>
        </row>
        <row r="28">
          <cell r="G28" t="str">
            <v>4121271402118</v>
          </cell>
          <cell r="H28">
            <v>5</v>
          </cell>
          <cell r="I28">
            <v>79</v>
          </cell>
        </row>
        <row r="29">
          <cell r="G29" t="str">
            <v>4121271402108</v>
          </cell>
          <cell r="H29">
            <v>18</v>
          </cell>
          <cell r="I29">
            <v>79.6</v>
          </cell>
        </row>
        <row r="30">
          <cell r="G30" t="str">
            <v>4121271402112</v>
          </cell>
        </row>
        <row r="30">
          <cell r="I30" t="str">
            <v>缺考</v>
          </cell>
        </row>
        <row r="31">
          <cell r="G31" t="str">
            <v>4121271402119</v>
          </cell>
          <cell r="H31">
            <v>15</v>
          </cell>
          <cell r="I31">
            <v>80.4</v>
          </cell>
        </row>
        <row r="32">
          <cell r="G32" t="str">
            <v>4121271402120</v>
          </cell>
          <cell r="H32">
            <v>10</v>
          </cell>
          <cell r="I32">
            <v>81</v>
          </cell>
        </row>
        <row r="33">
          <cell r="G33" t="str">
            <v>4121271402201</v>
          </cell>
          <cell r="H33">
            <v>14</v>
          </cell>
          <cell r="I33">
            <v>81.2</v>
          </cell>
        </row>
        <row r="34">
          <cell r="G34" t="str">
            <v>4121271402129</v>
          </cell>
          <cell r="H34">
            <v>4</v>
          </cell>
          <cell r="I34">
            <v>81.8</v>
          </cell>
        </row>
        <row r="35">
          <cell r="G35" t="str">
            <v>4121271402203</v>
          </cell>
          <cell r="H35">
            <v>11</v>
          </cell>
          <cell r="I35">
            <v>80.2</v>
          </cell>
        </row>
        <row r="36">
          <cell r="G36" t="str">
            <v>4121271402215</v>
          </cell>
          <cell r="H36">
            <v>16</v>
          </cell>
          <cell r="I36">
            <v>84.6</v>
          </cell>
        </row>
        <row r="37">
          <cell r="G37" t="str">
            <v>4121271402214</v>
          </cell>
        </row>
        <row r="37">
          <cell r="I37" t="str">
            <v>缺考</v>
          </cell>
        </row>
        <row r="38">
          <cell r="G38" t="str">
            <v>4121271402219</v>
          </cell>
          <cell r="H38">
            <v>7</v>
          </cell>
          <cell r="I38">
            <v>83.4</v>
          </cell>
        </row>
        <row r="39">
          <cell r="G39" t="str">
            <v>4121271402220</v>
          </cell>
          <cell r="H39">
            <v>19</v>
          </cell>
          <cell r="I39">
            <v>77.8</v>
          </cell>
        </row>
        <row r="40">
          <cell r="G40" t="str">
            <v>4121271402222</v>
          </cell>
          <cell r="H40">
            <v>6</v>
          </cell>
          <cell r="I40">
            <v>78.6</v>
          </cell>
        </row>
        <row r="41">
          <cell r="G41" t="str">
            <v>4121271402226</v>
          </cell>
          <cell r="H41">
            <v>3</v>
          </cell>
          <cell r="I41">
            <v>78.2</v>
          </cell>
        </row>
        <row r="42">
          <cell r="G42" t="str">
            <v>4121271402223</v>
          </cell>
          <cell r="H42">
            <v>9</v>
          </cell>
          <cell r="I42">
            <v>79</v>
          </cell>
        </row>
        <row r="43">
          <cell r="G43" t="str">
            <v>4121271402225</v>
          </cell>
          <cell r="H43">
            <v>2</v>
          </cell>
          <cell r="I43">
            <v>79.4</v>
          </cell>
        </row>
        <row r="44">
          <cell r="G44" t="str">
            <v>1121271100610</v>
          </cell>
          <cell r="H44">
            <v>21</v>
          </cell>
          <cell r="I44">
            <v>79.8</v>
          </cell>
        </row>
        <row r="45">
          <cell r="G45" t="str">
            <v>1121271100605</v>
          </cell>
          <cell r="H45">
            <v>32</v>
          </cell>
          <cell r="I45">
            <v>80</v>
          </cell>
        </row>
        <row r="46">
          <cell r="G46" t="str">
            <v>1121271100603</v>
          </cell>
          <cell r="H46">
            <v>33</v>
          </cell>
          <cell r="I46">
            <v>75.4</v>
          </cell>
        </row>
        <row r="47">
          <cell r="G47" t="str">
            <v>1121271100611</v>
          </cell>
          <cell r="H47">
            <v>1</v>
          </cell>
          <cell r="I47">
            <v>79.8</v>
          </cell>
        </row>
        <row r="48">
          <cell r="G48" t="str">
            <v>1121271100623</v>
          </cell>
          <cell r="H48">
            <v>8</v>
          </cell>
          <cell r="I48">
            <v>79</v>
          </cell>
        </row>
        <row r="49">
          <cell r="G49" t="str">
            <v>1121271100619</v>
          </cell>
          <cell r="H49">
            <v>3</v>
          </cell>
          <cell r="I49">
            <v>80</v>
          </cell>
        </row>
        <row r="50">
          <cell r="G50" t="str">
            <v>1121271100621</v>
          </cell>
          <cell r="H50">
            <v>26</v>
          </cell>
          <cell r="I50">
            <v>76.6</v>
          </cell>
        </row>
        <row r="51">
          <cell r="G51" t="str">
            <v>1121271100716</v>
          </cell>
          <cell r="H51">
            <v>34</v>
          </cell>
          <cell r="I51">
            <v>79.8</v>
          </cell>
        </row>
        <row r="52">
          <cell r="G52" t="str">
            <v>1121271100629</v>
          </cell>
          <cell r="H52">
            <v>7</v>
          </cell>
          <cell r="I52">
            <v>80</v>
          </cell>
        </row>
        <row r="53">
          <cell r="G53" t="str">
            <v>1121271100711</v>
          </cell>
          <cell r="H53">
            <v>22</v>
          </cell>
          <cell r="I53">
            <v>78.6</v>
          </cell>
        </row>
        <row r="54">
          <cell r="G54" t="str">
            <v>1121271100829</v>
          </cell>
          <cell r="H54">
            <v>35</v>
          </cell>
          <cell r="I54">
            <v>75.8</v>
          </cell>
        </row>
        <row r="55">
          <cell r="G55" t="str">
            <v>1121271100830</v>
          </cell>
          <cell r="H55">
            <v>31</v>
          </cell>
          <cell r="I55">
            <v>79.2</v>
          </cell>
        </row>
        <row r="56">
          <cell r="G56" t="str">
            <v>1121271100826</v>
          </cell>
        </row>
        <row r="56">
          <cell r="I56" t="str">
            <v>缺考</v>
          </cell>
        </row>
        <row r="57">
          <cell r="G57" t="str">
            <v>1121271100913</v>
          </cell>
          <cell r="H57">
            <v>28</v>
          </cell>
          <cell r="I57">
            <v>79.2</v>
          </cell>
        </row>
        <row r="58">
          <cell r="G58" t="str">
            <v>1121271100909</v>
          </cell>
          <cell r="H58">
            <v>13</v>
          </cell>
          <cell r="I58">
            <v>80.6</v>
          </cell>
        </row>
        <row r="59">
          <cell r="G59" t="str">
            <v>1121271100901</v>
          </cell>
          <cell r="H59">
            <v>30</v>
          </cell>
          <cell r="I59">
            <v>78.8</v>
          </cell>
        </row>
        <row r="60">
          <cell r="G60" t="str">
            <v>1121271100924</v>
          </cell>
          <cell r="H60">
            <v>17</v>
          </cell>
          <cell r="I60">
            <v>79.2</v>
          </cell>
        </row>
        <row r="61">
          <cell r="G61" t="str">
            <v>1121271100922</v>
          </cell>
          <cell r="H61">
            <v>4</v>
          </cell>
          <cell r="I61">
            <v>77.2</v>
          </cell>
        </row>
        <row r="62">
          <cell r="G62" t="str">
            <v>1121271100920</v>
          </cell>
          <cell r="H62">
            <v>10</v>
          </cell>
          <cell r="I62">
            <v>79.4</v>
          </cell>
        </row>
        <row r="63">
          <cell r="G63" t="str">
            <v>1121271101014</v>
          </cell>
          <cell r="H63">
            <v>12</v>
          </cell>
          <cell r="I63">
            <v>76.2</v>
          </cell>
        </row>
        <row r="64">
          <cell r="G64" t="str">
            <v>1121271101012</v>
          </cell>
          <cell r="H64">
            <v>27</v>
          </cell>
          <cell r="I64">
            <v>78.8</v>
          </cell>
        </row>
        <row r="65">
          <cell r="G65" t="str">
            <v>1121271101019</v>
          </cell>
          <cell r="H65">
            <v>5</v>
          </cell>
          <cell r="I65">
            <v>78.2</v>
          </cell>
        </row>
        <row r="66">
          <cell r="G66" t="str">
            <v>1121271101010</v>
          </cell>
          <cell r="H66">
            <v>15</v>
          </cell>
          <cell r="I66">
            <v>77.4</v>
          </cell>
        </row>
        <row r="67">
          <cell r="G67" t="str">
            <v>1121271101001</v>
          </cell>
          <cell r="H67">
            <v>37</v>
          </cell>
          <cell r="I67">
            <v>79.4</v>
          </cell>
        </row>
        <row r="68">
          <cell r="G68" t="str">
            <v>1121271101003</v>
          </cell>
          <cell r="H68">
            <v>39</v>
          </cell>
          <cell r="I68">
            <v>79.4</v>
          </cell>
        </row>
        <row r="69">
          <cell r="G69" t="str">
            <v>1121271101106</v>
          </cell>
          <cell r="H69">
            <v>36</v>
          </cell>
          <cell r="I69">
            <v>83</v>
          </cell>
        </row>
        <row r="70">
          <cell r="G70" t="str">
            <v>1121271101130</v>
          </cell>
          <cell r="H70">
            <v>2</v>
          </cell>
          <cell r="I70">
            <v>79.2</v>
          </cell>
        </row>
        <row r="71">
          <cell r="G71" t="str">
            <v>1121271101211</v>
          </cell>
          <cell r="H71">
            <v>18</v>
          </cell>
          <cell r="I71">
            <v>80</v>
          </cell>
        </row>
        <row r="72">
          <cell r="G72" t="str">
            <v>1121271101219</v>
          </cell>
          <cell r="H72">
            <v>23</v>
          </cell>
          <cell r="I72">
            <v>77.2</v>
          </cell>
        </row>
        <row r="73">
          <cell r="G73" t="str">
            <v>1121271101218</v>
          </cell>
          <cell r="H73">
            <v>29</v>
          </cell>
          <cell r="I73">
            <v>73</v>
          </cell>
        </row>
        <row r="74">
          <cell r="G74" t="str">
            <v>1121271101216</v>
          </cell>
          <cell r="H74">
            <v>24</v>
          </cell>
          <cell r="I74">
            <v>73.4</v>
          </cell>
        </row>
        <row r="75">
          <cell r="G75" t="str">
            <v>1121271101320</v>
          </cell>
          <cell r="H75">
            <v>25</v>
          </cell>
          <cell r="I75">
            <v>76.4</v>
          </cell>
        </row>
        <row r="76">
          <cell r="G76" t="str">
            <v>1121271101314</v>
          </cell>
          <cell r="H76">
            <v>16</v>
          </cell>
          <cell r="I76">
            <v>79.8</v>
          </cell>
        </row>
        <row r="77">
          <cell r="G77" t="str">
            <v>1121271101324</v>
          </cell>
          <cell r="H77">
            <v>14</v>
          </cell>
          <cell r="I77">
            <v>77.6</v>
          </cell>
        </row>
        <row r="78">
          <cell r="G78" t="str">
            <v>1121271101312</v>
          </cell>
          <cell r="H78">
            <v>38</v>
          </cell>
          <cell r="I78">
            <v>78.4</v>
          </cell>
        </row>
        <row r="79">
          <cell r="G79" t="str">
            <v>1121271101220</v>
          </cell>
          <cell r="H79">
            <v>6</v>
          </cell>
          <cell r="I79">
            <v>79.4</v>
          </cell>
        </row>
        <row r="80">
          <cell r="G80" t="str">
            <v>1121271101305</v>
          </cell>
          <cell r="H80">
            <v>11</v>
          </cell>
          <cell r="I80">
            <v>79.6</v>
          </cell>
        </row>
        <row r="81">
          <cell r="G81" t="str">
            <v>1121271101403</v>
          </cell>
          <cell r="H81">
            <v>19</v>
          </cell>
          <cell r="I81">
            <v>77.2</v>
          </cell>
        </row>
        <row r="82">
          <cell r="G82" t="str">
            <v>1121271101404</v>
          </cell>
          <cell r="H82">
            <v>9</v>
          </cell>
          <cell r="I82">
            <v>76.4</v>
          </cell>
        </row>
        <row r="83">
          <cell r="G83" t="str">
            <v>1121271101406</v>
          </cell>
          <cell r="H83">
            <v>20</v>
          </cell>
          <cell r="I83">
            <v>77.2</v>
          </cell>
        </row>
        <row r="84">
          <cell r="G84" t="str">
            <v>1121271101417</v>
          </cell>
          <cell r="H84">
            <v>17</v>
          </cell>
          <cell r="I84">
            <v>81.8</v>
          </cell>
        </row>
        <row r="85">
          <cell r="G85" t="str">
            <v>1121271101407</v>
          </cell>
        </row>
        <row r="85">
          <cell r="I85" t="str">
            <v>缺考</v>
          </cell>
        </row>
        <row r="86">
          <cell r="G86" t="str">
            <v>1121271101418</v>
          </cell>
          <cell r="H86">
            <v>19</v>
          </cell>
          <cell r="I86">
            <v>79</v>
          </cell>
        </row>
        <row r="87">
          <cell r="G87" t="str">
            <v>1121271101525</v>
          </cell>
          <cell r="H87">
            <v>3</v>
          </cell>
          <cell r="I87">
            <v>79.6</v>
          </cell>
        </row>
        <row r="88">
          <cell r="G88" t="str">
            <v>1121271101515</v>
          </cell>
          <cell r="H88">
            <v>20</v>
          </cell>
          <cell r="I88">
            <v>80.2</v>
          </cell>
        </row>
        <row r="89">
          <cell r="G89" t="str">
            <v>1121271101518</v>
          </cell>
          <cell r="H89">
            <v>13</v>
          </cell>
          <cell r="I89">
            <v>82</v>
          </cell>
        </row>
        <row r="90">
          <cell r="G90" t="str">
            <v>1121271101624</v>
          </cell>
          <cell r="H90">
            <v>32</v>
          </cell>
          <cell r="I90">
            <v>80.6</v>
          </cell>
        </row>
        <row r="91">
          <cell r="G91" t="str">
            <v>1121271101611</v>
          </cell>
          <cell r="H91">
            <v>23</v>
          </cell>
          <cell r="I91">
            <v>79.4</v>
          </cell>
        </row>
        <row r="92">
          <cell r="G92" t="str">
            <v>1121271101615</v>
          </cell>
          <cell r="H92">
            <v>4</v>
          </cell>
          <cell r="I92">
            <v>81</v>
          </cell>
        </row>
        <row r="93">
          <cell r="G93" t="str">
            <v>1121271101623</v>
          </cell>
          <cell r="H93">
            <v>6</v>
          </cell>
          <cell r="I93">
            <v>78.4</v>
          </cell>
        </row>
        <row r="94">
          <cell r="G94" t="str">
            <v>1121271101618</v>
          </cell>
          <cell r="H94">
            <v>11</v>
          </cell>
          <cell r="I94">
            <v>77.4</v>
          </cell>
        </row>
        <row r="95">
          <cell r="G95" t="str">
            <v>1121271101626</v>
          </cell>
          <cell r="H95">
            <v>5</v>
          </cell>
          <cell r="I95">
            <v>83.2</v>
          </cell>
        </row>
        <row r="96">
          <cell r="G96" t="str">
            <v>1121271101709</v>
          </cell>
        </row>
        <row r="96">
          <cell r="I96" t="str">
            <v>缺考</v>
          </cell>
        </row>
        <row r="97">
          <cell r="G97" t="str">
            <v>1121271101704</v>
          </cell>
          <cell r="H97">
            <v>18</v>
          </cell>
          <cell r="I97">
            <v>79.2</v>
          </cell>
        </row>
        <row r="98">
          <cell r="G98" t="str">
            <v>1121271101711</v>
          </cell>
        </row>
        <row r="98">
          <cell r="I98" t="str">
            <v>缺考</v>
          </cell>
        </row>
        <row r="99">
          <cell r="G99" t="str">
            <v>1121271101710</v>
          </cell>
        </row>
        <row r="99">
          <cell r="I99" t="str">
            <v>缺考</v>
          </cell>
        </row>
        <row r="100">
          <cell r="G100" t="str">
            <v>1121271101628</v>
          </cell>
          <cell r="H100">
            <v>30</v>
          </cell>
          <cell r="I100">
            <v>81</v>
          </cell>
        </row>
        <row r="101">
          <cell r="G101" t="str">
            <v>1121271101707</v>
          </cell>
          <cell r="H101">
            <v>15</v>
          </cell>
          <cell r="I101">
            <v>78.6</v>
          </cell>
        </row>
        <row r="102">
          <cell r="G102" t="str">
            <v>1121271101727</v>
          </cell>
          <cell r="H102">
            <v>9</v>
          </cell>
          <cell r="I102">
            <v>81.4</v>
          </cell>
        </row>
        <row r="103">
          <cell r="G103" t="str">
            <v>1121271101720</v>
          </cell>
          <cell r="H103">
            <v>25</v>
          </cell>
          <cell r="I103">
            <v>80.4</v>
          </cell>
        </row>
        <row r="104">
          <cell r="G104" t="str">
            <v>1121271101718</v>
          </cell>
          <cell r="H104">
            <v>28</v>
          </cell>
          <cell r="I104">
            <v>78.8</v>
          </cell>
        </row>
        <row r="105">
          <cell r="G105" t="str">
            <v>1121271101819</v>
          </cell>
          <cell r="H105">
            <v>7</v>
          </cell>
          <cell r="I105">
            <v>79.4</v>
          </cell>
        </row>
        <row r="106">
          <cell r="G106" t="str">
            <v>1121271101823</v>
          </cell>
          <cell r="H106">
            <v>2</v>
          </cell>
          <cell r="I106">
            <v>81.2</v>
          </cell>
        </row>
        <row r="107">
          <cell r="G107" t="str">
            <v>1121271101809</v>
          </cell>
          <cell r="H107">
            <v>12</v>
          </cell>
          <cell r="I107">
            <v>82.8</v>
          </cell>
        </row>
        <row r="108">
          <cell r="G108" t="str">
            <v>1121271101907</v>
          </cell>
          <cell r="H108">
            <v>10</v>
          </cell>
          <cell r="I108">
            <v>81</v>
          </cell>
        </row>
        <row r="109">
          <cell r="G109" t="str">
            <v>1121271101906</v>
          </cell>
          <cell r="H109">
            <v>33</v>
          </cell>
          <cell r="I109">
            <v>80.4</v>
          </cell>
        </row>
        <row r="110">
          <cell r="G110" t="str">
            <v>1121271101904</v>
          </cell>
        </row>
        <row r="110">
          <cell r="I110" t="str">
            <v>缺考</v>
          </cell>
        </row>
        <row r="111">
          <cell r="G111" t="str">
            <v>1121271101910</v>
          </cell>
          <cell r="H111">
            <v>14</v>
          </cell>
          <cell r="I111">
            <v>78.8</v>
          </cell>
        </row>
        <row r="112">
          <cell r="G112" t="str">
            <v>1121271101930</v>
          </cell>
          <cell r="H112">
            <v>16</v>
          </cell>
          <cell r="I112">
            <v>81.2</v>
          </cell>
        </row>
        <row r="113">
          <cell r="G113" t="str">
            <v>1121271101925</v>
          </cell>
          <cell r="H113">
            <v>21</v>
          </cell>
          <cell r="I113">
            <v>80.4</v>
          </cell>
        </row>
        <row r="114">
          <cell r="G114" t="str">
            <v>1121271102007</v>
          </cell>
          <cell r="H114">
            <v>29</v>
          </cell>
          <cell r="I114">
            <v>78.4</v>
          </cell>
        </row>
        <row r="115">
          <cell r="G115" t="str">
            <v>1121271102012</v>
          </cell>
          <cell r="H115">
            <v>24</v>
          </cell>
          <cell r="I115">
            <v>81.2</v>
          </cell>
        </row>
        <row r="116">
          <cell r="G116" t="str">
            <v>1121271102017</v>
          </cell>
          <cell r="H116">
            <v>8</v>
          </cell>
          <cell r="I116">
            <v>81</v>
          </cell>
        </row>
        <row r="117">
          <cell r="G117" t="str">
            <v>1121271102014</v>
          </cell>
          <cell r="H117">
            <v>1</v>
          </cell>
          <cell r="I117">
            <v>77.8</v>
          </cell>
        </row>
        <row r="118">
          <cell r="G118" t="str">
            <v>1121271102010</v>
          </cell>
          <cell r="H118">
            <v>26</v>
          </cell>
          <cell r="I118">
            <v>78.2</v>
          </cell>
        </row>
        <row r="119">
          <cell r="G119" t="str">
            <v>1121271102008</v>
          </cell>
          <cell r="H119">
            <v>27</v>
          </cell>
          <cell r="I119">
            <v>77</v>
          </cell>
        </row>
        <row r="120">
          <cell r="G120" t="str">
            <v>1121271102116</v>
          </cell>
          <cell r="H120">
            <v>22</v>
          </cell>
          <cell r="I120">
            <v>80.8</v>
          </cell>
        </row>
        <row r="121">
          <cell r="G121" t="str">
            <v>1121271102203</v>
          </cell>
        </row>
        <row r="121">
          <cell r="I121" t="str">
            <v>缺考</v>
          </cell>
        </row>
        <row r="122">
          <cell r="G122" t="str">
            <v>1121271102027</v>
          </cell>
          <cell r="H122">
            <v>31</v>
          </cell>
          <cell r="I122">
            <v>79.6</v>
          </cell>
        </row>
        <row r="123">
          <cell r="G123" t="str">
            <v>1121271102216</v>
          </cell>
          <cell r="H123">
            <v>16</v>
          </cell>
          <cell r="I123">
            <v>75.4</v>
          </cell>
        </row>
        <row r="124">
          <cell r="G124" t="str">
            <v>1121271102215</v>
          </cell>
          <cell r="H124">
            <v>23</v>
          </cell>
          <cell r="I124">
            <v>81.2</v>
          </cell>
        </row>
        <row r="125">
          <cell r="G125" t="str">
            <v>1121271102217</v>
          </cell>
          <cell r="H125">
            <v>4</v>
          </cell>
          <cell r="I125">
            <v>81.4</v>
          </cell>
        </row>
        <row r="126">
          <cell r="G126" t="str">
            <v>1121271102311</v>
          </cell>
          <cell r="H126">
            <v>14</v>
          </cell>
          <cell r="I126">
            <v>79</v>
          </cell>
        </row>
        <row r="127">
          <cell r="G127" t="str">
            <v>1121271102301</v>
          </cell>
          <cell r="H127">
            <v>28</v>
          </cell>
          <cell r="I127">
            <v>80</v>
          </cell>
        </row>
        <row r="128">
          <cell r="G128" t="str">
            <v>1121271102312</v>
          </cell>
          <cell r="H128">
            <v>26</v>
          </cell>
          <cell r="I128">
            <v>79.4</v>
          </cell>
        </row>
        <row r="129">
          <cell r="G129" t="str">
            <v>1121271102324</v>
          </cell>
          <cell r="H129">
            <v>24</v>
          </cell>
          <cell r="I129">
            <v>80.4</v>
          </cell>
        </row>
        <row r="130">
          <cell r="G130" t="str">
            <v>1121271102408</v>
          </cell>
        </row>
        <row r="130">
          <cell r="I130" t="str">
            <v>缺考</v>
          </cell>
        </row>
        <row r="131">
          <cell r="G131" t="str">
            <v>1121271102405</v>
          </cell>
          <cell r="H131">
            <v>9</v>
          </cell>
          <cell r="I131">
            <v>80.2</v>
          </cell>
        </row>
        <row r="132">
          <cell r="G132" t="str">
            <v>1121271102426</v>
          </cell>
          <cell r="H132">
            <v>30</v>
          </cell>
          <cell r="I132">
            <v>83.6</v>
          </cell>
        </row>
        <row r="133">
          <cell r="G133" t="str">
            <v>1121271102424</v>
          </cell>
        </row>
        <row r="133">
          <cell r="I133" t="str">
            <v>缺考</v>
          </cell>
        </row>
        <row r="134">
          <cell r="G134" t="str">
            <v>1121271102413</v>
          </cell>
          <cell r="H134">
            <v>15</v>
          </cell>
          <cell r="I134">
            <v>78.4</v>
          </cell>
        </row>
        <row r="135">
          <cell r="G135" t="str">
            <v>1121271102428</v>
          </cell>
          <cell r="H135">
            <v>34</v>
          </cell>
          <cell r="I135">
            <v>84.8</v>
          </cell>
        </row>
        <row r="136">
          <cell r="G136" t="str">
            <v>1121271102423</v>
          </cell>
          <cell r="H136">
            <v>11</v>
          </cell>
          <cell r="I136">
            <v>81.2</v>
          </cell>
        </row>
        <row r="137">
          <cell r="G137" t="str">
            <v>1121271102425</v>
          </cell>
          <cell r="H137">
            <v>19</v>
          </cell>
          <cell r="I137">
            <v>76.8</v>
          </cell>
        </row>
        <row r="138">
          <cell r="G138" t="str">
            <v>1121271102430</v>
          </cell>
        </row>
        <row r="138">
          <cell r="I138" t="str">
            <v>缺考</v>
          </cell>
        </row>
        <row r="139">
          <cell r="G139" t="str">
            <v>1121271102509</v>
          </cell>
          <cell r="H139">
            <v>10</v>
          </cell>
          <cell r="I139">
            <v>80.8</v>
          </cell>
        </row>
        <row r="140">
          <cell r="G140" t="str">
            <v>1121271102510</v>
          </cell>
          <cell r="H140">
            <v>22</v>
          </cell>
          <cell r="I140">
            <v>76.4</v>
          </cell>
        </row>
        <row r="141">
          <cell r="G141" t="str">
            <v>1121271102511</v>
          </cell>
          <cell r="H141">
            <v>13</v>
          </cell>
          <cell r="I141">
            <v>75.6</v>
          </cell>
        </row>
        <row r="142">
          <cell r="G142" t="str">
            <v>1121271102515</v>
          </cell>
          <cell r="H142">
            <v>20</v>
          </cell>
          <cell r="I142">
            <v>79.4</v>
          </cell>
        </row>
        <row r="143">
          <cell r="G143" t="str">
            <v>1121271102518</v>
          </cell>
          <cell r="H143">
            <v>29</v>
          </cell>
          <cell r="I143">
            <v>76.8</v>
          </cell>
        </row>
        <row r="144">
          <cell r="G144" t="str">
            <v>1121271102526</v>
          </cell>
          <cell r="H144">
            <v>12</v>
          </cell>
          <cell r="I144">
            <v>79.4</v>
          </cell>
        </row>
        <row r="145">
          <cell r="G145" t="str">
            <v>1121271102516</v>
          </cell>
          <cell r="H145">
            <v>7</v>
          </cell>
          <cell r="I145">
            <v>73.8</v>
          </cell>
        </row>
        <row r="146">
          <cell r="G146" t="str">
            <v>5221271702710</v>
          </cell>
          <cell r="H146">
            <v>3</v>
          </cell>
          <cell r="I146">
            <v>77.2</v>
          </cell>
        </row>
        <row r="147">
          <cell r="G147" t="str">
            <v>5221271702709</v>
          </cell>
        </row>
        <row r="147">
          <cell r="I147" t="str">
            <v>缺考</v>
          </cell>
        </row>
        <row r="148">
          <cell r="G148" t="str">
            <v>5221271702713</v>
          </cell>
          <cell r="H148">
            <v>17</v>
          </cell>
          <cell r="I148">
            <v>79.8</v>
          </cell>
        </row>
        <row r="149">
          <cell r="G149" t="str">
            <v>5521271802412</v>
          </cell>
          <cell r="H149">
            <v>27</v>
          </cell>
          <cell r="I149">
            <v>78.8</v>
          </cell>
        </row>
        <row r="150">
          <cell r="G150" t="str">
            <v>5521271802411</v>
          </cell>
          <cell r="H150">
            <v>18</v>
          </cell>
          <cell r="I150">
            <v>75.2</v>
          </cell>
        </row>
        <row r="151">
          <cell r="G151" t="str">
            <v>5321271703128</v>
          </cell>
          <cell r="H151">
            <v>8</v>
          </cell>
          <cell r="I151">
            <v>78.4</v>
          </cell>
        </row>
        <row r="152">
          <cell r="G152" t="str">
            <v>5321271703127</v>
          </cell>
        </row>
        <row r="152">
          <cell r="I152" t="str">
            <v>缺考</v>
          </cell>
        </row>
        <row r="153">
          <cell r="G153" t="str">
            <v>5221271702720</v>
          </cell>
          <cell r="H153">
            <v>1</v>
          </cell>
          <cell r="I153">
            <v>79.6</v>
          </cell>
        </row>
        <row r="154">
          <cell r="G154" t="str">
            <v>5221271702715</v>
          </cell>
          <cell r="H154">
            <v>33</v>
          </cell>
          <cell r="I154">
            <v>82.4</v>
          </cell>
        </row>
        <row r="155">
          <cell r="G155" t="str">
            <v>5221271702717</v>
          </cell>
          <cell r="H155">
            <v>21</v>
          </cell>
          <cell r="I155">
            <v>77.6</v>
          </cell>
        </row>
        <row r="156">
          <cell r="G156" t="str">
            <v>5421271801509</v>
          </cell>
          <cell r="H156">
            <v>5</v>
          </cell>
          <cell r="I156">
            <v>80</v>
          </cell>
        </row>
        <row r="157">
          <cell r="G157" t="str">
            <v>5421271801603</v>
          </cell>
          <cell r="H157">
            <v>32</v>
          </cell>
          <cell r="I157">
            <v>80.4</v>
          </cell>
        </row>
        <row r="158">
          <cell r="G158" t="str">
            <v>5421271801320</v>
          </cell>
          <cell r="H158">
            <v>2</v>
          </cell>
          <cell r="I158">
            <v>77.2</v>
          </cell>
        </row>
        <row r="159">
          <cell r="G159" t="str">
            <v>5221271702722</v>
          </cell>
          <cell r="H159">
            <v>25</v>
          </cell>
          <cell r="I159">
            <v>80.6</v>
          </cell>
        </row>
        <row r="160">
          <cell r="G160" t="str">
            <v>5221271702721</v>
          </cell>
          <cell r="H160">
            <v>6</v>
          </cell>
          <cell r="I160">
            <v>79.8</v>
          </cell>
        </row>
        <row r="161">
          <cell r="G161" t="str">
            <v>1121270201228</v>
          </cell>
          <cell r="H161">
            <v>3</v>
          </cell>
          <cell r="I161">
            <v>77</v>
          </cell>
        </row>
        <row r="162">
          <cell r="G162" t="str">
            <v>1121270201218</v>
          </cell>
          <cell r="H162">
            <v>27</v>
          </cell>
          <cell r="I162">
            <v>79.2</v>
          </cell>
        </row>
        <row r="163">
          <cell r="G163" t="str">
            <v>1121270201315</v>
          </cell>
          <cell r="H163">
            <v>11</v>
          </cell>
          <cell r="I163">
            <v>79.4</v>
          </cell>
        </row>
        <row r="164">
          <cell r="G164" t="str">
            <v>1121270201326</v>
          </cell>
          <cell r="H164">
            <v>4</v>
          </cell>
          <cell r="I164">
            <v>78.4</v>
          </cell>
        </row>
        <row r="165">
          <cell r="G165" t="str">
            <v>1121270201227</v>
          </cell>
          <cell r="H165">
            <v>15</v>
          </cell>
          <cell r="I165">
            <v>80.8</v>
          </cell>
        </row>
        <row r="166">
          <cell r="G166" t="str">
            <v>1121270201205</v>
          </cell>
        </row>
        <row r="166">
          <cell r="I166" t="str">
            <v>缺考</v>
          </cell>
        </row>
        <row r="167">
          <cell r="G167" t="str">
            <v>1121270201221</v>
          </cell>
          <cell r="H167">
            <v>8</v>
          </cell>
          <cell r="I167">
            <v>76.2</v>
          </cell>
        </row>
        <row r="168">
          <cell r="G168" t="str">
            <v>1121270201329</v>
          </cell>
          <cell r="H168">
            <v>17</v>
          </cell>
          <cell r="I168">
            <v>80</v>
          </cell>
        </row>
        <row r="169">
          <cell r="G169" t="str">
            <v>1121270201125</v>
          </cell>
          <cell r="H169">
            <v>10</v>
          </cell>
          <cell r="I169">
            <v>76</v>
          </cell>
        </row>
        <row r="170">
          <cell r="G170" t="str">
            <v>1121270201124</v>
          </cell>
          <cell r="H170">
            <v>26</v>
          </cell>
          <cell r="I170">
            <v>81</v>
          </cell>
        </row>
        <row r="171">
          <cell r="G171" t="str">
            <v>1121270201223</v>
          </cell>
          <cell r="H171">
            <v>20</v>
          </cell>
          <cell r="I171">
            <v>78.4</v>
          </cell>
        </row>
        <row r="172">
          <cell r="G172" t="str">
            <v>1121270201325</v>
          </cell>
          <cell r="H172">
            <v>16</v>
          </cell>
          <cell r="I172">
            <v>78.8</v>
          </cell>
        </row>
        <row r="173">
          <cell r="G173" t="str">
            <v>1121270201405</v>
          </cell>
          <cell r="H173">
            <v>23</v>
          </cell>
          <cell r="I173">
            <v>81.4</v>
          </cell>
        </row>
        <row r="174">
          <cell r="G174" t="str">
            <v>1121270201402</v>
          </cell>
          <cell r="H174">
            <v>13</v>
          </cell>
          <cell r="I174">
            <v>77.8</v>
          </cell>
        </row>
        <row r="175">
          <cell r="G175" t="str">
            <v>1121270201330</v>
          </cell>
          <cell r="H175">
            <v>12</v>
          </cell>
          <cell r="I175">
            <v>78.4</v>
          </cell>
        </row>
        <row r="176">
          <cell r="G176" t="str">
            <v>1121270201516</v>
          </cell>
          <cell r="H176">
            <v>1</v>
          </cell>
          <cell r="I176">
            <v>81.6</v>
          </cell>
        </row>
        <row r="177">
          <cell r="G177" t="str">
            <v>1121270201411</v>
          </cell>
        </row>
        <row r="177">
          <cell r="I177" t="str">
            <v>缺考</v>
          </cell>
        </row>
        <row r="178">
          <cell r="G178" t="str">
            <v>1121270201517</v>
          </cell>
          <cell r="H178">
            <v>28</v>
          </cell>
          <cell r="I178">
            <v>79.4</v>
          </cell>
        </row>
        <row r="179">
          <cell r="G179" t="str">
            <v>1121270201527</v>
          </cell>
          <cell r="H179">
            <v>24</v>
          </cell>
          <cell r="I179">
            <v>82.2</v>
          </cell>
        </row>
        <row r="180">
          <cell r="G180" t="str">
            <v>1121270201604</v>
          </cell>
          <cell r="H180">
            <v>2</v>
          </cell>
          <cell r="I180">
            <v>78.6</v>
          </cell>
        </row>
        <row r="181">
          <cell r="G181" t="str">
            <v>1121270201612</v>
          </cell>
          <cell r="H181">
            <v>6</v>
          </cell>
          <cell r="I181">
            <v>77.8</v>
          </cell>
        </row>
        <row r="182">
          <cell r="G182" t="str">
            <v>1121270201709</v>
          </cell>
          <cell r="H182">
            <v>19</v>
          </cell>
          <cell r="I182">
            <v>78.6</v>
          </cell>
        </row>
        <row r="183">
          <cell r="G183" t="str">
            <v>1121270201804</v>
          </cell>
        </row>
        <row r="183">
          <cell r="I183" t="str">
            <v>缺考</v>
          </cell>
        </row>
        <row r="184">
          <cell r="G184" t="str">
            <v>1121270201703</v>
          </cell>
          <cell r="H184">
            <v>22</v>
          </cell>
          <cell r="I184">
            <v>78</v>
          </cell>
        </row>
        <row r="185">
          <cell r="G185" t="str">
            <v>1121270201625</v>
          </cell>
        </row>
        <row r="185">
          <cell r="I185" t="str">
            <v>缺考</v>
          </cell>
        </row>
        <row r="186">
          <cell r="G186" t="str">
            <v>1121270201822</v>
          </cell>
        </row>
        <row r="186">
          <cell r="I186" t="str">
            <v>缺考</v>
          </cell>
        </row>
        <row r="187">
          <cell r="G187" t="str">
            <v>1121270201821</v>
          </cell>
          <cell r="H187">
            <v>18</v>
          </cell>
          <cell r="I187">
            <v>78.2</v>
          </cell>
        </row>
        <row r="188">
          <cell r="G188" t="str">
            <v>1121270201802</v>
          </cell>
          <cell r="H188">
            <v>25</v>
          </cell>
          <cell r="I188">
            <v>79.2</v>
          </cell>
        </row>
        <row r="189">
          <cell r="G189" t="str">
            <v>1121270201820</v>
          </cell>
        </row>
        <row r="189">
          <cell r="I189" t="str">
            <v>缺考</v>
          </cell>
        </row>
        <row r="190">
          <cell r="G190" t="str">
            <v>1121270201718</v>
          </cell>
          <cell r="H190">
            <v>21</v>
          </cell>
          <cell r="I190">
            <v>76.2</v>
          </cell>
        </row>
        <row r="191">
          <cell r="G191" t="str">
            <v>1121270202119</v>
          </cell>
          <cell r="H191">
            <v>14</v>
          </cell>
          <cell r="I191">
            <v>80.2</v>
          </cell>
        </row>
        <row r="192">
          <cell r="G192" t="str">
            <v>1121270201827</v>
          </cell>
        </row>
        <row r="192">
          <cell r="I192" t="str">
            <v>缺考</v>
          </cell>
        </row>
        <row r="193">
          <cell r="G193" t="str">
            <v>1121270202405</v>
          </cell>
          <cell r="H193">
            <v>5</v>
          </cell>
          <cell r="I193">
            <v>81.8</v>
          </cell>
        </row>
        <row r="194">
          <cell r="G194" t="str">
            <v>1121270201916</v>
          </cell>
          <cell r="H194">
            <v>9</v>
          </cell>
          <cell r="I194">
            <v>79.8</v>
          </cell>
        </row>
        <row r="195">
          <cell r="G195" t="str">
            <v>1121270202213</v>
          </cell>
        </row>
        <row r="195">
          <cell r="I195" t="str">
            <v>缺考</v>
          </cell>
        </row>
        <row r="196">
          <cell r="G196" t="str">
            <v>1121270201917</v>
          </cell>
          <cell r="H196">
            <v>7</v>
          </cell>
          <cell r="I196">
            <v>79.8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97"/>
  <sheetViews>
    <sheetView tabSelected="1" workbookViewId="0">
      <pane ySplit="3" topLeftCell="A3" activePane="bottomLeft" state="frozen"/>
      <selection/>
      <selection pane="bottomLeft" activeCell="B5" sqref="B5"/>
    </sheetView>
  </sheetViews>
  <sheetFormatPr defaultColWidth="9" defaultRowHeight="13.5"/>
  <cols>
    <col min="1" max="1" width="4.13333333333333" style="1" customWidth="1"/>
    <col min="2" max="2" width="13.125" style="1" customWidth="1"/>
    <col min="3" max="3" width="7.6" style="1" customWidth="1"/>
    <col min="4" max="4" width="4.01666666666667" style="1" customWidth="1"/>
    <col min="5" max="5" width="15.125" style="1" customWidth="1"/>
    <col min="6" max="6" width="11.25" style="1" customWidth="1"/>
    <col min="7" max="7" width="5.875" style="1" customWidth="1"/>
    <col min="8" max="8" width="10" style="1" customWidth="1"/>
    <col min="9" max="9" width="12.75" style="1" customWidth="1"/>
    <col min="10" max="10" width="12.5" style="1" customWidth="1"/>
    <col min="11" max="11" width="12" style="1" customWidth="1"/>
    <col min="12" max="12" width="12.875" style="1" customWidth="1"/>
    <col min="13" max="13" width="11.5" style="1" customWidth="1"/>
    <col min="14" max="14" width="7.325" style="3" customWidth="1"/>
    <col min="15" max="15" width="7.25" style="3" customWidth="1"/>
    <col min="16" max="16" width="11.75" style="1" customWidth="1"/>
    <col min="17" max="16384" width="9" style="1"/>
  </cols>
  <sheetData>
    <row r="1" spans="1:1">
      <c r="A1" s="1" t="s">
        <v>0</v>
      </c>
    </row>
    <row r="2" s="1" customFormat="1" ht="40" customHeight="1" spans="1:16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="1" customFormat="1" ht="27" spans="1:16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6" t="s">
        <v>17</v>
      </c>
    </row>
    <row r="4" s="1" customFormat="1" ht="24" customHeight="1" spans="1:16">
      <c r="A4" s="8">
        <v>1</v>
      </c>
      <c r="B4" s="9" t="s">
        <v>18</v>
      </c>
      <c r="C4" s="9" t="s">
        <v>19</v>
      </c>
      <c r="D4" s="8" t="s">
        <v>20</v>
      </c>
      <c r="E4" s="9" t="s">
        <v>21</v>
      </c>
      <c r="F4" s="10" t="s">
        <v>22</v>
      </c>
      <c r="G4" s="10" t="s">
        <v>23</v>
      </c>
      <c r="H4" s="11">
        <v>2</v>
      </c>
      <c r="I4" s="9">
        <v>194</v>
      </c>
      <c r="J4" s="9">
        <v>38.79</v>
      </c>
      <c r="K4" s="8">
        <f>VLOOKUP(B4,[1]Sheet1!$G:$I,3,0)</f>
        <v>79</v>
      </c>
      <c r="L4" s="8">
        <v>31.6</v>
      </c>
      <c r="M4" s="8">
        <f>J4+L4</f>
        <v>70.39</v>
      </c>
      <c r="N4" s="8">
        <v>2</v>
      </c>
      <c r="O4" s="8" t="s">
        <v>24</v>
      </c>
      <c r="P4" s="8"/>
    </row>
    <row r="5" s="1" customFormat="1" ht="24" customHeight="1" spans="1:16">
      <c r="A5" s="8">
        <v>2</v>
      </c>
      <c r="B5" s="9" t="s">
        <v>25</v>
      </c>
      <c r="C5" s="9" t="s">
        <v>26</v>
      </c>
      <c r="D5" s="8" t="s">
        <v>20</v>
      </c>
      <c r="E5" s="9" t="s">
        <v>27</v>
      </c>
      <c r="F5" s="10"/>
      <c r="G5" s="10"/>
      <c r="H5" s="12"/>
      <c r="I5" s="9">
        <v>192.5</v>
      </c>
      <c r="J5" s="9">
        <v>38.49</v>
      </c>
      <c r="K5" s="8">
        <f>VLOOKUP(B5,[1]Sheet1!$G:$I,3,0)</f>
        <v>79.4</v>
      </c>
      <c r="L5" s="8">
        <v>31.76</v>
      </c>
      <c r="M5" s="8">
        <f t="shared" ref="M5:M36" si="0">J5+L5</f>
        <v>70.25</v>
      </c>
      <c r="N5" s="8">
        <v>3</v>
      </c>
      <c r="O5" s="8" t="s">
        <v>28</v>
      </c>
      <c r="P5" s="8"/>
    </row>
    <row r="6" s="1" customFormat="1" ht="24" customHeight="1" spans="1:16">
      <c r="A6" s="8">
        <v>3</v>
      </c>
      <c r="B6" s="9" t="s">
        <v>29</v>
      </c>
      <c r="C6" s="9" t="s">
        <v>30</v>
      </c>
      <c r="D6" s="8" t="s">
        <v>31</v>
      </c>
      <c r="E6" s="9" t="s">
        <v>32</v>
      </c>
      <c r="F6" s="10"/>
      <c r="G6" s="10"/>
      <c r="H6" s="12"/>
      <c r="I6" s="9">
        <v>187.5</v>
      </c>
      <c r="J6" s="9">
        <v>37.5</v>
      </c>
      <c r="K6" s="8">
        <f>VLOOKUP(B6,[1]Sheet1!$G:$I,3,0)</f>
        <v>82.4</v>
      </c>
      <c r="L6" s="8">
        <v>32.96</v>
      </c>
      <c r="M6" s="8">
        <f t="shared" si="0"/>
        <v>70.46</v>
      </c>
      <c r="N6" s="8">
        <v>1</v>
      </c>
      <c r="O6" s="8" t="s">
        <v>24</v>
      </c>
      <c r="P6" s="8"/>
    </row>
    <row r="7" s="1" customFormat="1" ht="24" customHeight="1" spans="1:16">
      <c r="A7" s="8">
        <v>4</v>
      </c>
      <c r="B7" s="9" t="s">
        <v>33</v>
      </c>
      <c r="C7" s="9" t="s">
        <v>34</v>
      </c>
      <c r="D7" s="8" t="s">
        <v>20</v>
      </c>
      <c r="E7" s="9" t="s">
        <v>35</v>
      </c>
      <c r="F7" s="10"/>
      <c r="G7" s="10"/>
      <c r="H7" s="12"/>
      <c r="I7" s="9">
        <v>179</v>
      </c>
      <c r="J7" s="9">
        <v>35.79</v>
      </c>
      <c r="K7" s="8">
        <f>VLOOKUP(B7,[1]Sheet1!$G:$I,3,0)</f>
        <v>79.6</v>
      </c>
      <c r="L7" s="8">
        <v>31.84</v>
      </c>
      <c r="M7" s="8">
        <f t="shared" si="0"/>
        <v>67.63</v>
      </c>
      <c r="N7" s="8">
        <v>4</v>
      </c>
      <c r="O7" s="8" t="s">
        <v>28</v>
      </c>
      <c r="P7" s="8"/>
    </row>
    <row r="8" s="1" customFormat="1" ht="24" customHeight="1" spans="1:16">
      <c r="A8" s="8">
        <v>5</v>
      </c>
      <c r="B8" s="9" t="s">
        <v>36</v>
      </c>
      <c r="C8" s="9" t="s">
        <v>37</v>
      </c>
      <c r="D8" s="8" t="s">
        <v>20</v>
      </c>
      <c r="E8" s="9" t="s">
        <v>38</v>
      </c>
      <c r="F8" s="10"/>
      <c r="G8" s="10"/>
      <c r="H8" s="12"/>
      <c r="I8" s="9">
        <v>178.5</v>
      </c>
      <c r="J8" s="9">
        <v>35.7</v>
      </c>
      <c r="K8" s="8">
        <f>VLOOKUP(B8,[1]Sheet1!$G:$I,3,0)</f>
        <v>72.2</v>
      </c>
      <c r="L8" s="8">
        <v>28.88</v>
      </c>
      <c r="M8" s="8">
        <f t="shared" si="0"/>
        <v>64.58</v>
      </c>
      <c r="N8" s="8">
        <v>6</v>
      </c>
      <c r="O8" s="8" t="s">
        <v>28</v>
      </c>
      <c r="P8" s="8"/>
    </row>
    <row r="9" s="1" customFormat="1" ht="24" customHeight="1" spans="1:16">
      <c r="A9" s="8">
        <v>6</v>
      </c>
      <c r="B9" s="9" t="s">
        <v>39</v>
      </c>
      <c r="C9" s="9" t="s">
        <v>40</v>
      </c>
      <c r="D9" s="8" t="s">
        <v>20</v>
      </c>
      <c r="E9" s="9" t="s">
        <v>41</v>
      </c>
      <c r="F9" s="10"/>
      <c r="G9" s="10"/>
      <c r="H9" s="13"/>
      <c r="I9" s="9">
        <v>176.5</v>
      </c>
      <c r="J9" s="9">
        <v>35.29</v>
      </c>
      <c r="K9" s="8">
        <f>VLOOKUP(B9,[1]Sheet1!$G:$I,3,0)</f>
        <v>74</v>
      </c>
      <c r="L9" s="8">
        <v>29.6</v>
      </c>
      <c r="M9" s="8">
        <f t="shared" si="0"/>
        <v>64.89</v>
      </c>
      <c r="N9" s="8">
        <v>5</v>
      </c>
      <c r="O9" s="8" t="s">
        <v>28</v>
      </c>
      <c r="P9" s="8"/>
    </row>
    <row r="10" s="1" customFormat="1" ht="24" customHeight="1" spans="1:16">
      <c r="A10" s="8">
        <v>7</v>
      </c>
      <c r="B10" s="9" t="s">
        <v>42</v>
      </c>
      <c r="C10" s="9" t="s">
        <v>43</v>
      </c>
      <c r="D10" s="8" t="s">
        <v>20</v>
      </c>
      <c r="E10" s="9" t="s">
        <v>44</v>
      </c>
      <c r="F10" s="10" t="s">
        <v>45</v>
      </c>
      <c r="G10" s="10" t="s">
        <v>23</v>
      </c>
      <c r="H10" s="11">
        <v>2</v>
      </c>
      <c r="I10" s="9">
        <v>199</v>
      </c>
      <c r="J10" s="9">
        <v>39.79</v>
      </c>
      <c r="K10" s="8">
        <f>VLOOKUP(B10,[1]Sheet1!$G:$I,3,0)</f>
        <v>72</v>
      </c>
      <c r="L10" s="8">
        <v>28.8</v>
      </c>
      <c r="M10" s="8">
        <f t="shared" si="0"/>
        <v>68.59</v>
      </c>
      <c r="N10" s="8">
        <v>2</v>
      </c>
      <c r="O10" s="8" t="s">
        <v>24</v>
      </c>
      <c r="P10" s="8"/>
    </row>
    <row r="11" s="1" customFormat="1" ht="24" customHeight="1" spans="1:16">
      <c r="A11" s="8">
        <v>8</v>
      </c>
      <c r="B11" s="9" t="s">
        <v>46</v>
      </c>
      <c r="C11" s="9" t="s">
        <v>47</v>
      </c>
      <c r="D11" s="8" t="s">
        <v>20</v>
      </c>
      <c r="E11" s="9" t="s">
        <v>48</v>
      </c>
      <c r="F11" s="10"/>
      <c r="G11" s="10"/>
      <c r="H11" s="12"/>
      <c r="I11" s="9">
        <v>183.5</v>
      </c>
      <c r="J11" s="9">
        <v>36.69</v>
      </c>
      <c r="K11" s="8">
        <f>VLOOKUP(B11,[1]Sheet1!$G:$I,3,0)</f>
        <v>80.4</v>
      </c>
      <c r="L11" s="8">
        <v>32.16</v>
      </c>
      <c r="M11" s="8">
        <f t="shared" si="0"/>
        <v>68.85</v>
      </c>
      <c r="N11" s="8">
        <v>1</v>
      </c>
      <c r="O11" s="8" t="s">
        <v>24</v>
      </c>
      <c r="P11" s="8"/>
    </row>
    <row r="12" s="1" customFormat="1" ht="24" customHeight="1" spans="1:16">
      <c r="A12" s="8">
        <v>9</v>
      </c>
      <c r="B12" s="9" t="s">
        <v>49</v>
      </c>
      <c r="C12" s="9" t="s">
        <v>50</v>
      </c>
      <c r="D12" s="8" t="s">
        <v>20</v>
      </c>
      <c r="E12" s="9" t="s">
        <v>51</v>
      </c>
      <c r="F12" s="10"/>
      <c r="G12" s="10"/>
      <c r="H12" s="12"/>
      <c r="I12" s="9">
        <v>168</v>
      </c>
      <c r="J12" s="9">
        <v>33.6</v>
      </c>
      <c r="K12" s="8">
        <f>VLOOKUP(B12,[1]Sheet1!$G:$I,3,0)</f>
        <v>81.4</v>
      </c>
      <c r="L12" s="8">
        <v>32.56</v>
      </c>
      <c r="M12" s="8">
        <f t="shared" si="0"/>
        <v>66.16</v>
      </c>
      <c r="N12" s="8">
        <v>3</v>
      </c>
      <c r="O12" s="8" t="s">
        <v>28</v>
      </c>
      <c r="P12" s="8"/>
    </row>
    <row r="13" s="1" customFormat="1" ht="24" customHeight="1" spans="1:16">
      <c r="A13" s="8">
        <v>10</v>
      </c>
      <c r="B13" s="9" t="s">
        <v>52</v>
      </c>
      <c r="C13" s="9" t="s">
        <v>53</v>
      </c>
      <c r="D13" s="8" t="s">
        <v>20</v>
      </c>
      <c r="E13" s="9" t="s">
        <v>54</v>
      </c>
      <c r="F13" s="10"/>
      <c r="G13" s="10"/>
      <c r="H13" s="12"/>
      <c r="I13" s="9">
        <v>166.5</v>
      </c>
      <c r="J13" s="9">
        <v>33.3</v>
      </c>
      <c r="K13" s="8">
        <f>VLOOKUP(B13,[1]Sheet1!$G:$I,3,0)</f>
        <v>78.8</v>
      </c>
      <c r="L13" s="8">
        <v>31.52</v>
      </c>
      <c r="M13" s="8">
        <f t="shared" si="0"/>
        <v>64.82</v>
      </c>
      <c r="N13" s="8">
        <v>4</v>
      </c>
      <c r="O13" s="8" t="s">
        <v>28</v>
      </c>
      <c r="P13" s="8"/>
    </row>
    <row r="14" s="1" customFormat="1" ht="24" customHeight="1" spans="1:16">
      <c r="A14" s="8">
        <v>11</v>
      </c>
      <c r="B14" s="9" t="s">
        <v>55</v>
      </c>
      <c r="C14" s="9" t="s">
        <v>56</v>
      </c>
      <c r="D14" s="8" t="s">
        <v>20</v>
      </c>
      <c r="E14" s="9" t="s">
        <v>57</v>
      </c>
      <c r="F14" s="10"/>
      <c r="G14" s="10"/>
      <c r="H14" s="13"/>
      <c r="I14" s="9">
        <v>144.5</v>
      </c>
      <c r="J14" s="9">
        <v>28.89</v>
      </c>
      <c r="K14" s="8">
        <f>VLOOKUP(B14,[1]Sheet1!$G:$I,3,0)</f>
        <v>72.2</v>
      </c>
      <c r="L14" s="8">
        <v>28.88</v>
      </c>
      <c r="M14" s="8">
        <f t="shared" si="0"/>
        <v>57.77</v>
      </c>
      <c r="N14" s="8">
        <v>5</v>
      </c>
      <c r="O14" s="8" t="s">
        <v>28</v>
      </c>
      <c r="P14" s="8"/>
    </row>
    <row r="15" s="1" customFormat="1" ht="24" customHeight="1" spans="1:16">
      <c r="A15" s="8">
        <v>12</v>
      </c>
      <c r="B15" s="9" t="s">
        <v>58</v>
      </c>
      <c r="C15" s="9" t="s">
        <v>59</v>
      </c>
      <c r="D15" s="8" t="s">
        <v>20</v>
      </c>
      <c r="E15" s="9" t="s">
        <v>60</v>
      </c>
      <c r="F15" s="10" t="s">
        <v>61</v>
      </c>
      <c r="G15" s="10" t="s">
        <v>23</v>
      </c>
      <c r="H15" s="11">
        <v>1</v>
      </c>
      <c r="I15" s="9">
        <v>175</v>
      </c>
      <c r="J15" s="9">
        <v>34.99</v>
      </c>
      <c r="K15" s="8">
        <f>VLOOKUP(B15,[1]Sheet1!$G:$I,3,0)</f>
        <v>79.4</v>
      </c>
      <c r="L15" s="8">
        <v>31.76</v>
      </c>
      <c r="M15" s="8">
        <f t="shared" si="0"/>
        <v>66.75</v>
      </c>
      <c r="N15" s="8">
        <v>1</v>
      </c>
      <c r="O15" s="8" t="s">
        <v>24</v>
      </c>
      <c r="P15" s="8"/>
    </row>
    <row r="16" s="1" customFormat="1" ht="24" customHeight="1" spans="1:16">
      <c r="A16" s="8">
        <v>13</v>
      </c>
      <c r="B16" s="9" t="s">
        <v>62</v>
      </c>
      <c r="C16" s="9" t="s">
        <v>63</v>
      </c>
      <c r="D16" s="8" t="s">
        <v>20</v>
      </c>
      <c r="E16" s="9" t="s">
        <v>64</v>
      </c>
      <c r="F16" s="10"/>
      <c r="G16" s="10"/>
      <c r="H16" s="12"/>
      <c r="I16" s="9">
        <v>174.5</v>
      </c>
      <c r="J16" s="9">
        <v>34.89</v>
      </c>
      <c r="K16" s="8">
        <f>VLOOKUP(B16,[1]Sheet1!$G:$I,3,0)</f>
        <v>71.2</v>
      </c>
      <c r="L16" s="8">
        <v>28.48</v>
      </c>
      <c r="M16" s="8">
        <f t="shared" si="0"/>
        <v>63.37</v>
      </c>
      <c r="N16" s="8">
        <v>3</v>
      </c>
      <c r="O16" s="8" t="s">
        <v>28</v>
      </c>
      <c r="P16" s="8"/>
    </row>
    <row r="17" s="1" customFormat="1" ht="24" customHeight="1" spans="1:16">
      <c r="A17" s="8">
        <v>14</v>
      </c>
      <c r="B17" s="9" t="s">
        <v>65</v>
      </c>
      <c r="C17" s="9" t="s">
        <v>66</v>
      </c>
      <c r="D17" s="8" t="s">
        <v>20</v>
      </c>
      <c r="E17" s="9" t="s">
        <v>67</v>
      </c>
      <c r="F17" s="10"/>
      <c r="G17" s="10"/>
      <c r="H17" s="13"/>
      <c r="I17" s="9">
        <v>170.5</v>
      </c>
      <c r="J17" s="9">
        <v>34.09</v>
      </c>
      <c r="K17" s="8">
        <f>VLOOKUP(B17,[1]Sheet1!$G:$I,3,0)</f>
        <v>75.6</v>
      </c>
      <c r="L17" s="8">
        <v>30.24</v>
      </c>
      <c r="M17" s="8">
        <f t="shared" si="0"/>
        <v>64.33</v>
      </c>
      <c r="N17" s="8">
        <v>2</v>
      </c>
      <c r="O17" s="8" t="s">
        <v>28</v>
      </c>
      <c r="P17" s="8"/>
    </row>
    <row r="18" s="1" customFormat="1" ht="24" customHeight="1" spans="1:16">
      <c r="A18" s="8">
        <v>15</v>
      </c>
      <c r="B18" s="9" t="s">
        <v>68</v>
      </c>
      <c r="C18" s="9" t="s">
        <v>69</v>
      </c>
      <c r="D18" s="8" t="s">
        <v>20</v>
      </c>
      <c r="E18" s="9" t="s">
        <v>70</v>
      </c>
      <c r="F18" s="10" t="s">
        <v>71</v>
      </c>
      <c r="G18" s="10" t="s">
        <v>23</v>
      </c>
      <c r="H18" s="11">
        <v>2</v>
      </c>
      <c r="I18" s="9">
        <v>195</v>
      </c>
      <c r="J18" s="9">
        <v>39</v>
      </c>
      <c r="K18" s="8">
        <v>0</v>
      </c>
      <c r="L18" s="8">
        <v>0</v>
      </c>
      <c r="M18" s="8">
        <v>39</v>
      </c>
      <c r="N18" s="8">
        <v>6</v>
      </c>
      <c r="O18" s="8" t="s">
        <v>28</v>
      </c>
      <c r="P18" s="8"/>
    </row>
    <row r="19" s="1" customFormat="1" ht="24" customHeight="1" spans="1:16">
      <c r="A19" s="8">
        <v>16</v>
      </c>
      <c r="B19" s="9" t="s">
        <v>72</v>
      </c>
      <c r="C19" s="9" t="s">
        <v>73</v>
      </c>
      <c r="D19" s="8" t="s">
        <v>20</v>
      </c>
      <c r="E19" s="9" t="s">
        <v>74</v>
      </c>
      <c r="F19" s="10"/>
      <c r="G19" s="10"/>
      <c r="H19" s="12"/>
      <c r="I19" s="9">
        <v>194.5</v>
      </c>
      <c r="J19" s="9">
        <v>38.89</v>
      </c>
      <c r="K19" s="8">
        <f>VLOOKUP(B19,[1]Sheet1!$G:$I,3,0)</f>
        <v>76.6</v>
      </c>
      <c r="L19" s="8">
        <v>30.64</v>
      </c>
      <c r="M19" s="8">
        <f t="shared" si="0"/>
        <v>69.53</v>
      </c>
      <c r="N19" s="8">
        <v>2</v>
      </c>
      <c r="O19" s="8" t="s">
        <v>24</v>
      </c>
      <c r="P19" s="8"/>
    </row>
    <row r="20" s="1" customFormat="1" ht="24" customHeight="1" spans="1:16">
      <c r="A20" s="8">
        <v>17</v>
      </c>
      <c r="B20" s="9" t="s">
        <v>75</v>
      </c>
      <c r="C20" s="9" t="s">
        <v>76</v>
      </c>
      <c r="D20" s="8" t="s">
        <v>20</v>
      </c>
      <c r="E20" s="9" t="s">
        <v>77</v>
      </c>
      <c r="F20" s="10"/>
      <c r="G20" s="10"/>
      <c r="H20" s="12"/>
      <c r="I20" s="9">
        <v>190.5</v>
      </c>
      <c r="J20" s="9">
        <v>38.1</v>
      </c>
      <c r="K20" s="8">
        <f>VLOOKUP(B20,[1]Sheet1!$G:$I,3,0)</f>
        <v>82.6</v>
      </c>
      <c r="L20" s="8">
        <v>33.04</v>
      </c>
      <c r="M20" s="8">
        <f t="shared" si="0"/>
        <v>71.14</v>
      </c>
      <c r="N20" s="8">
        <v>1</v>
      </c>
      <c r="O20" s="8" t="s">
        <v>24</v>
      </c>
      <c r="P20" s="8"/>
    </row>
    <row r="21" s="1" customFormat="1" ht="24" customHeight="1" spans="1:16">
      <c r="A21" s="8">
        <v>18</v>
      </c>
      <c r="B21" s="9" t="s">
        <v>78</v>
      </c>
      <c r="C21" s="9" t="s">
        <v>79</v>
      </c>
      <c r="D21" s="8" t="s">
        <v>20</v>
      </c>
      <c r="E21" s="9" t="s">
        <v>80</v>
      </c>
      <c r="F21" s="10"/>
      <c r="G21" s="10"/>
      <c r="H21" s="12"/>
      <c r="I21" s="9">
        <v>187</v>
      </c>
      <c r="J21" s="9">
        <v>37.39</v>
      </c>
      <c r="K21" s="8">
        <f>VLOOKUP(B21,[1]Sheet1!$G:$I,3,0)</f>
        <v>79</v>
      </c>
      <c r="L21" s="8">
        <v>31.6</v>
      </c>
      <c r="M21" s="8">
        <f t="shared" si="0"/>
        <v>68.99</v>
      </c>
      <c r="N21" s="8">
        <v>3</v>
      </c>
      <c r="O21" s="8" t="s">
        <v>28</v>
      </c>
      <c r="P21" s="8"/>
    </row>
    <row r="22" s="1" customFormat="1" ht="24" customHeight="1" spans="1:16">
      <c r="A22" s="8">
        <v>19</v>
      </c>
      <c r="B22" s="9" t="s">
        <v>81</v>
      </c>
      <c r="C22" s="9" t="s">
        <v>82</v>
      </c>
      <c r="D22" s="8" t="s">
        <v>20</v>
      </c>
      <c r="E22" s="9" t="s">
        <v>83</v>
      </c>
      <c r="F22" s="10"/>
      <c r="G22" s="10"/>
      <c r="H22" s="12"/>
      <c r="I22" s="9">
        <v>182</v>
      </c>
      <c r="J22" s="9">
        <v>36.39</v>
      </c>
      <c r="K22" s="8">
        <f>VLOOKUP(B22,[1]Sheet1!$G:$I,3,0)</f>
        <v>70.6</v>
      </c>
      <c r="L22" s="8">
        <v>28.24</v>
      </c>
      <c r="M22" s="8">
        <f t="shared" si="0"/>
        <v>64.63</v>
      </c>
      <c r="N22" s="8">
        <v>5</v>
      </c>
      <c r="O22" s="8" t="s">
        <v>28</v>
      </c>
      <c r="P22" s="8"/>
    </row>
    <row r="23" s="1" customFormat="1" ht="24" customHeight="1" spans="1:16">
      <c r="A23" s="8">
        <v>20</v>
      </c>
      <c r="B23" s="20" t="s">
        <v>84</v>
      </c>
      <c r="C23" s="9" t="s">
        <v>85</v>
      </c>
      <c r="D23" s="8" t="s">
        <v>20</v>
      </c>
      <c r="E23" s="9" t="s">
        <v>86</v>
      </c>
      <c r="F23" s="10"/>
      <c r="G23" s="10"/>
      <c r="H23" s="13"/>
      <c r="I23" s="9">
        <v>180</v>
      </c>
      <c r="J23" s="9">
        <v>36</v>
      </c>
      <c r="K23" s="8">
        <f>VLOOKUP(B23,[1]Sheet1!$G:$I,3,0)</f>
        <v>75.6</v>
      </c>
      <c r="L23" s="8">
        <v>30.24</v>
      </c>
      <c r="M23" s="8">
        <f t="shared" si="0"/>
        <v>66.24</v>
      </c>
      <c r="N23" s="8">
        <v>4</v>
      </c>
      <c r="O23" s="8" t="s">
        <v>28</v>
      </c>
      <c r="P23" s="8"/>
    </row>
    <row r="24" s="1" customFormat="1" ht="24" customHeight="1" spans="1:16">
      <c r="A24" s="8">
        <v>21</v>
      </c>
      <c r="B24" s="9" t="s">
        <v>87</v>
      </c>
      <c r="C24" s="9" t="s">
        <v>88</v>
      </c>
      <c r="D24" s="8" t="s">
        <v>20</v>
      </c>
      <c r="E24" s="9" t="s">
        <v>89</v>
      </c>
      <c r="F24" s="10" t="s">
        <v>90</v>
      </c>
      <c r="G24" s="10" t="s">
        <v>91</v>
      </c>
      <c r="H24" s="11">
        <v>1</v>
      </c>
      <c r="I24" s="9">
        <v>150</v>
      </c>
      <c r="J24" s="9">
        <v>30</v>
      </c>
      <c r="K24" s="8">
        <f>VLOOKUP(B24,[1]Sheet1!$G:$I,3,0)</f>
        <v>75.4</v>
      </c>
      <c r="L24" s="8">
        <v>30.16</v>
      </c>
      <c r="M24" s="8">
        <f t="shared" si="0"/>
        <v>60.16</v>
      </c>
      <c r="N24" s="8">
        <v>1</v>
      </c>
      <c r="O24" s="8" t="s">
        <v>24</v>
      </c>
      <c r="P24" s="8"/>
    </row>
    <row r="25" s="1" customFormat="1" ht="24" customHeight="1" spans="1:16">
      <c r="A25" s="8">
        <v>22</v>
      </c>
      <c r="B25" s="9" t="s">
        <v>92</v>
      </c>
      <c r="C25" s="9" t="s">
        <v>93</v>
      </c>
      <c r="D25" s="8" t="s">
        <v>20</v>
      </c>
      <c r="E25" s="9" t="s">
        <v>94</v>
      </c>
      <c r="F25" s="10"/>
      <c r="G25" s="10"/>
      <c r="H25" s="12"/>
      <c r="I25" s="9">
        <v>110</v>
      </c>
      <c r="J25" s="9">
        <v>21.99</v>
      </c>
      <c r="K25" s="8">
        <f>VLOOKUP(B25,[1]Sheet1!$G:$I,3,0)</f>
        <v>61</v>
      </c>
      <c r="L25" s="8">
        <v>24.4</v>
      </c>
      <c r="M25" s="8">
        <f t="shared" si="0"/>
        <v>46.39</v>
      </c>
      <c r="N25" s="8">
        <v>3</v>
      </c>
      <c r="O25" s="8" t="s">
        <v>28</v>
      </c>
      <c r="P25" s="8"/>
    </row>
    <row r="26" s="1" customFormat="1" ht="24" customHeight="1" spans="1:16">
      <c r="A26" s="8">
        <v>23</v>
      </c>
      <c r="B26" s="9" t="s">
        <v>95</v>
      </c>
      <c r="C26" s="9" t="s">
        <v>96</v>
      </c>
      <c r="D26" s="8" t="s">
        <v>20</v>
      </c>
      <c r="E26" s="9" t="s">
        <v>97</v>
      </c>
      <c r="F26" s="10"/>
      <c r="G26" s="10"/>
      <c r="H26" s="13"/>
      <c r="I26" s="9">
        <v>105.5</v>
      </c>
      <c r="J26" s="9">
        <v>21.09</v>
      </c>
      <c r="K26" s="8">
        <f>VLOOKUP(B26,[1]Sheet1!$G:$I,3,0)</f>
        <v>71</v>
      </c>
      <c r="L26" s="8">
        <v>28.4</v>
      </c>
      <c r="M26" s="8">
        <f t="shared" si="0"/>
        <v>49.49</v>
      </c>
      <c r="N26" s="8">
        <v>2</v>
      </c>
      <c r="O26" s="8" t="s">
        <v>28</v>
      </c>
      <c r="P26" s="8"/>
    </row>
    <row r="27" s="1" customFormat="1" ht="24" customHeight="1" spans="1:16">
      <c r="A27" s="8">
        <v>24</v>
      </c>
      <c r="B27" s="9" t="s">
        <v>98</v>
      </c>
      <c r="C27" s="9" t="s">
        <v>99</v>
      </c>
      <c r="D27" s="8" t="s">
        <v>20</v>
      </c>
      <c r="E27" s="9" t="s">
        <v>100</v>
      </c>
      <c r="F27" s="10" t="s">
        <v>90</v>
      </c>
      <c r="G27" s="10" t="s">
        <v>101</v>
      </c>
      <c r="H27" s="11">
        <v>1</v>
      </c>
      <c r="I27" s="9">
        <v>153.5</v>
      </c>
      <c r="J27" s="9">
        <v>30.69</v>
      </c>
      <c r="K27" s="8">
        <f>VLOOKUP(B27,[1]Sheet1!$G:$I,3,0)</f>
        <v>83.8</v>
      </c>
      <c r="L27" s="8">
        <v>33.52</v>
      </c>
      <c r="M27" s="8">
        <f t="shared" si="0"/>
        <v>64.21</v>
      </c>
      <c r="N27" s="8">
        <v>1</v>
      </c>
      <c r="O27" s="8" t="s">
        <v>24</v>
      </c>
      <c r="P27" s="8"/>
    </row>
    <row r="28" s="1" customFormat="1" ht="24" customHeight="1" spans="1:16">
      <c r="A28" s="8">
        <v>25</v>
      </c>
      <c r="B28" s="9" t="s">
        <v>102</v>
      </c>
      <c r="C28" s="9" t="s">
        <v>103</v>
      </c>
      <c r="D28" s="8" t="s">
        <v>31</v>
      </c>
      <c r="E28" s="9" t="s">
        <v>104</v>
      </c>
      <c r="F28" s="10"/>
      <c r="G28" s="10"/>
      <c r="H28" s="13"/>
      <c r="I28" s="9">
        <v>143</v>
      </c>
      <c r="J28" s="9">
        <v>28.59</v>
      </c>
      <c r="K28" s="8">
        <f>VLOOKUP(B28,[1]Sheet1!$G:$I,3,0)</f>
        <v>80.2</v>
      </c>
      <c r="L28" s="8">
        <v>32.08</v>
      </c>
      <c r="M28" s="8">
        <f t="shared" si="0"/>
        <v>60.67</v>
      </c>
      <c r="N28" s="8">
        <v>2</v>
      </c>
      <c r="O28" s="8" t="s">
        <v>28</v>
      </c>
      <c r="P28" s="8"/>
    </row>
    <row r="29" s="1" customFormat="1" ht="24" customHeight="1" spans="1:16">
      <c r="A29" s="8">
        <v>26</v>
      </c>
      <c r="B29" s="9" t="s">
        <v>105</v>
      </c>
      <c r="C29" s="9" t="s">
        <v>106</v>
      </c>
      <c r="D29" s="8" t="s">
        <v>20</v>
      </c>
      <c r="E29" s="9" t="s">
        <v>107</v>
      </c>
      <c r="F29" s="10" t="s">
        <v>108</v>
      </c>
      <c r="G29" s="10" t="s">
        <v>101</v>
      </c>
      <c r="H29" s="11">
        <v>1</v>
      </c>
      <c r="I29" s="9">
        <v>180.5</v>
      </c>
      <c r="J29" s="9">
        <v>36.09</v>
      </c>
      <c r="K29" s="8">
        <f>VLOOKUP(B29,[1]Sheet1!$G:$I,3,0)</f>
        <v>79</v>
      </c>
      <c r="L29" s="8">
        <v>31.6</v>
      </c>
      <c r="M29" s="8">
        <f t="shared" si="0"/>
        <v>67.69</v>
      </c>
      <c r="N29" s="8">
        <v>1</v>
      </c>
      <c r="O29" s="8" t="s">
        <v>24</v>
      </c>
      <c r="P29" s="8"/>
    </row>
    <row r="30" s="1" customFormat="1" ht="24" customHeight="1" spans="1:16">
      <c r="A30" s="8">
        <v>27</v>
      </c>
      <c r="B30" s="9" t="s">
        <v>109</v>
      </c>
      <c r="C30" s="9" t="s">
        <v>110</v>
      </c>
      <c r="D30" s="8" t="s">
        <v>20</v>
      </c>
      <c r="E30" s="9" t="s">
        <v>111</v>
      </c>
      <c r="F30" s="10"/>
      <c r="G30" s="10"/>
      <c r="H30" s="12"/>
      <c r="I30" s="9">
        <v>179</v>
      </c>
      <c r="J30" s="9">
        <v>35.79</v>
      </c>
      <c r="K30" s="8">
        <f>VLOOKUP(B30,[1]Sheet1!$G:$I,3,0)</f>
        <v>79.6</v>
      </c>
      <c r="L30" s="8">
        <v>31.84</v>
      </c>
      <c r="M30" s="8">
        <f t="shared" si="0"/>
        <v>67.63</v>
      </c>
      <c r="N30" s="8">
        <v>2</v>
      </c>
      <c r="O30" s="8" t="s">
        <v>28</v>
      </c>
      <c r="P30" s="8"/>
    </row>
    <row r="31" s="1" customFormat="1" ht="24" customHeight="1" spans="1:16">
      <c r="A31" s="8">
        <v>28</v>
      </c>
      <c r="B31" s="9" t="s">
        <v>112</v>
      </c>
      <c r="C31" s="9" t="s">
        <v>85</v>
      </c>
      <c r="D31" s="8" t="s">
        <v>20</v>
      </c>
      <c r="E31" s="9" t="s">
        <v>113</v>
      </c>
      <c r="F31" s="10"/>
      <c r="G31" s="10"/>
      <c r="H31" s="13"/>
      <c r="I31" s="9">
        <v>173.5</v>
      </c>
      <c r="J31" s="9">
        <v>34.69</v>
      </c>
      <c r="K31" s="8">
        <v>0</v>
      </c>
      <c r="L31" s="8">
        <v>0</v>
      </c>
      <c r="M31" s="8">
        <v>34.69</v>
      </c>
      <c r="N31" s="8">
        <v>3</v>
      </c>
      <c r="O31" s="8" t="s">
        <v>28</v>
      </c>
      <c r="P31" s="8"/>
    </row>
    <row r="32" s="1" customFormat="1" ht="24" customHeight="1" spans="1:16">
      <c r="A32" s="8">
        <v>29</v>
      </c>
      <c r="B32" s="9" t="s">
        <v>114</v>
      </c>
      <c r="C32" s="9" t="s">
        <v>115</v>
      </c>
      <c r="D32" s="8" t="s">
        <v>31</v>
      </c>
      <c r="E32" s="9" t="s">
        <v>116</v>
      </c>
      <c r="F32" s="10" t="s">
        <v>108</v>
      </c>
      <c r="G32" s="10" t="s">
        <v>91</v>
      </c>
      <c r="H32" s="11">
        <v>1</v>
      </c>
      <c r="I32" s="9">
        <v>179.5</v>
      </c>
      <c r="J32" s="9">
        <v>35.89</v>
      </c>
      <c r="K32" s="8">
        <f>VLOOKUP(B32,[1]Sheet1!$G:$I,3,0)</f>
        <v>80.4</v>
      </c>
      <c r="L32" s="8">
        <v>32.16</v>
      </c>
      <c r="M32" s="8">
        <f t="shared" si="0"/>
        <v>68.05</v>
      </c>
      <c r="N32" s="8">
        <v>1</v>
      </c>
      <c r="O32" s="8" t="s">
        <v>24</v>
      </c>
      <c r="P32" s="8"/>
    </row>
    <row r="33" s="1" customFormat="1" ht="24" customHeight="1" spans="1:16">
      <c r="A33" s="8">
        <v>30</v>
      </c>
      <c r="B33" s="9" t="s">
        <v>117</v>
      </c>
      <c r="C33" s="9" t="s">
        <v>118</v>
      </c>
      <c r="D33" s="8" t="s">
        <v>20</v>
      </c>
      <c r="E33" s="9" t="s">
        <v>119</v>
      </c>
      <c r="F33" s="10"/>
      <c r="G33" s="10"/>
      <c r="H33" s="13"/>
      <c r="I33" s="9">
        <v>139.5</v>
      </c>
      <c r="J33" s="9">
        <v>27.9</v>
      </c>
      <c r="K33" s="8">
        <f>VLOOKUP(B33,[1]Sheet1!$G:$I,3,0)</f>
        <v>81</v>
      </c>
      <c r="L33" s="8">
        <v>32.4</v>
      </c>
      <c r="M33" s="8">
        <f t="shared" si="0"/>
        <v>60.3</v>
      </c>
      <c r="N33" s="8">
        <v>2</v>
      </c>
      <c r="O33" s="8" t="s">
        <v>28</v>
      </c>
      <c r="P33" s="8"/>
    </row>
    <row r="34" s="1" customFormat="1" ht="24" customHeight="1" spans="1:16">
      <c r="A34" s="8">
        <v>31</v>
      </c>
      <c r="B34" s="9" t="s">
        <v>120</v>
      </c>
      <c r="C34" s="9" t="s">
        <v>121</v>
      </c>
      <c r="D34" s="8" t="s">
        <v>20</v>
      </c>
      <c r="E34" s="9" t="s">
        <v>122</v>
      </c>
      <c r="F34" s="10" t="s">
        <v>45</v>
      </c>
      <c r="G34" s="10" t="s">
        <v>91</v>
      </c>
      <c r="H34" s="11">
        <v>1</v>
      </c>
      <c r="I34" s="9">
        <v>197</v>
      </c>
      <c r="J34" s="9">
        <v>39.39</v>
      </c>
      <c r="K34" s="8">
        <f>VLOOKUP(B34,[1]Sheet1!$G:$I,3,0)</f>
        <v>81.2</v>
      </c>
      <c r="L34" s="8">
        <v>32.48</v>
      </c>
      <c r="M34" s="8">
        <f t="shared" si="0"/>
        <v>71.87</v>
      </c>
      <c r="N34" s="8">
        <v>1</v>
      </c>
      <c r="O34" s="8" t="s">
        <v>24</v>
      </c>
      <c r="P34" s="8"/>
    </row>
    <row r="35" s="1" customFormat="1" ht="24" customHeight="1" spans="1:16">
      <c r="A35" s="8">
        <v>32</v>
      </c>
      <c r="B35" s="9" t="s">
        <v>123</v>
      </c>
      <c r="C35" s="9" t="s">
        <v>124</v>
      </c>
      <c r="D35" s="8" t="s">
        <v>20</v>
      </c>
      <c r="E35" s="9" t="s">
        <v>125</v>
      </c>
      <c r="F35" s="10"/>
      <c r="G35" s="10"/>
      <c r="H35" s="12"/>
      <c r="I35" s="9">
        <v>188</v>
      </c>
      <c r="J35" s="9">
        <v>37.59</v>
      </c>
      <c r="K35" s="8">
        <f>VLOOKUP(B35,[1]Sheet1!$G:$I,3,0)</f>
        <v>81.8</v>
      </c>
      <c r="L35" s="8">
        <v>32.72</v>
      </c>
      <c r="M35" s="8">
        <f t="shared" si="0"/>
        <v>70.31</v>
      </c>
      <c r="N35" s="8">
        <v>2</v>
      </c>
      <c r="O35" s="8" t="s">
        <v>28</v>
      </c>
      <c r="P35" s="8"/>
    </row>
    <row r="36" s="1" customFormat="1" ht="24" customHeight="1" spans="1:16">
      <c r="A36" s="8">
        <v>33</v>
      </c>
      <c r="B36" s="9" t="s">
        <v>126</v>
      </c>
      <c r="C36" s="9" t="s">
        <v>127</v>
      </c>
      <c r="D36" s="8" t="s">
        <v>20</v>
      </c>
      <c r="E36" s="9" t="s">
        <v>128</v>
      </c>
      <c r="F36" s="10"/>
      <c r="G36" s="10"/>
      <c r="H36" s="13"/>
      <c r="I36" s="9">
        <v>170.5</v>
      </c>
      <c r="J36" s="9">
        <v>34.09</v>
      </c>
      <c r="K36" s="8">
        <f>VLOOKUP(B36,[1]Sheet1!$G:$I,3,0)</f>
        <v>80.2</v>
      </c>
      <c r="L36" s="8">
        <v>32.08</v>
      </c>
      <c r="M36" s="8">
        <f t="shared" si="0"/>
        <v>66.17</v>
      </c>
      <c r="N36" s="8">
        <v>3</v>
      </c>
      <c r="O36" s="8" t="s">
        <v>28</v>
      </c>
      <c r="P36" s="8"/>
    </row>
    <row r="37" s="1" customFormat="1" ht="24" customHeight="1" spans="1:16">
      <c r="A37" s="8">
        <v>34</v>
      </c>
      <c r="B37" s="9" t="s">
        <v>129</v>
      </c>
      <c r="C37" s="9" t="s">
        <v>130</v>
      </c>
      <c r="D37" s="8" t="s">
        <v>20</v>
      </c>
      <c r="E37" s="9" t="s">
        <v>131</v>
      </c>
      <c r="F37" s="10" t="s">
        <v>61</v>
      </c>
      <c r="G37" s="10" t="s">
        <v>101</v>
      </c>
      <c r="H37" s="11">
        <v>1</v>
      </c>
      <c r="I37" s="9">
        <v>171</v>
      </c>
      <c r="J37" s="9">
        <v>34.2</v>
      </c>
      <c r="K37" s="8">
        <f>VLOOKUP(B37,[1]Sheet1!$G:$I,3,0)</f>
        <v>84.6</v>
      </c>
      <c r="L37" s="8">
        <v>33.84</v>
      </c>
      <c r="M37" s="8">
        <f t="shared" ref="M37:M68" si="1">J37+L37</f>
        <v>68.04</v>
      </c>
      <c r="N37" s="8">
        <v>1</v>
      </c>
      <c r="O37" s="8" t="s">
        <v>24</v>
      </c>
      <c r="P37" s="8"/>
    </row>
    <row r="38" s="1" customFormat="1" ht="24" customHeight="1" spans="1:16">
      <c r="A38" s="8">
        <v>35</v>
      </c>
      <c r="B38" s="9" t="s">
        <v>132</v>
      </c>
      <c r="C38" s="9" t="s">
        <v>133</v>
      </c>
      <c r="D38" s="8" t="s">
        <v>31</v>
      </c>
      <c r="E38" s="9" t="s">
        <v>134</v>
      </c>
      <c r="F38" s="10"/>
      <c r="G38" s="10"/>
      <c r="H38" s="13"/>
      <c r="I38" s="9">
        <v>165.5</v>
      </c>
      <c r="J38" s="9">
        <v>33.09</v>
      </c>
      <c r="K38" s="8">
        <v>0</v>
      </c>
      <c r="L38" s="8">
        <v>0</v>
      </c>
      <c r="M38" s="8">
        <v>33.09</v>
      </c>
      <c r="N38" s="8">
        <v>2</v>
      </c>
      <c r="O38" s="8" t="s">
        <v>28</v>
      </c>
      <c r="P38" s="8"/>
    </row>
    <row r="39" s="1" customFormat="1" ht="24" customHeight="1" spans="1:16">
      <c r="A39" s="8">
        <v>36</v>
      </c>
      <c r="B39" s="9" t="s">
        <v>135</v>
      </c>
      <c r="C39" s="9" t="s">
        <v>136</v>
      </c>
      <c r="D39" s="8" t="s">
        <v>20</v>
      </c>
      <c r="E39" s="9" t="s">
        <v>137</v>
      </c>
      <c r="F39" s="10" t="s">
        <v>61</v>
      </c>
      <c r="G39" s="10" t="s">
        <v>91</v>
      </c>
      <c r="H39" s="11">
        <v>1</v>
      </c>
      <c r="I39" s="9">
        <v>183</v>
      </c>
      <c r="J39" s="9">
        <v>36.6</v>
      </c>
      <c r="K39" s="8">
        <f>VLOOKUP(B39,[1]Sheet1!$G:$I,3,0)</f>
        <v>83.4</v>
      </c>
      <c r="L39" s="8">
        <v>33.36</v>
      </c>
      <c r="M39" s="8">
        <f t="shared" si="1"/>
        <v>69.96</v>
      </c>
      <c r="N39" s="8">
        <v>1</v>
      </c>
      <c r="O39" s="8" t="s">
        <v>24</v>
      </c>
      <c r="P39" s="8"/>
    </row>
    <row r="40" s="1" customFormat="1" ht="24" customHeight="1" spans="1:16">
      <c r="A40" s="8">
        <v>37</v>
      </c>
      <c r="B40" s="9" t="s">
        <v>138</v>
      </c>
      <c r="C40" s="9" t="s">
        <v>139</v>
      </c>
      <c r="D40" s="8" t="s">
        <v>20</v>
      </c>
      <c r="E40" s="9" t="s">
        <v>140</v>
      </c>
      <c r="F40" s="10"/>
      <c r="G40" s="10"/>
      <c r="H40" s="12"/>
      <c r="I40" s="9">
        <v>180</v>
      </c>
      <c r="J40" s="9">
        <v>36</v>
      </c>
      <c r="K40" s="8">
        <f>VLOOKUP(B40,[1]Sheet1!$G:$I,3,0)</f>
        <v>77.8</v>
      </c>
      <c r="L40" s="8">
        <v>31.12</v>
      </c>
      <c r="M40" s="8">
        <f t="shared" si="1"/>
        <v>67.12</v>
      </c>
      <c r="N40" s="8">
        <v>2</v>
      </c>
      <c r="O40" s="8" t="s">
        <v>28</v>
      </c>
      <c r="P40" s="8"/>
    </row>
    <row r="41" s="1" customFormat="1" ht="24" customHeight="1" spans="1:16">
      <c r="A41" s="8">
        <v>38</v>
      </c>
      <c r="B41" s="9" t="s">
        <v>141</v>
      </c>
      <c r="C41" s="9" t="s">
        <v>142</v>
      </c>
      <c r="D41" s="8" t="s">
        <v>20</v>
      </c>
      <c r="E41" s="9" t="s">
        <v>143</v>
      </c>
      <c r="F41" s="10"/>
      <c r="G41" s="10"/>
      <c r="H41" s="13"/>
      <c r="I41" s="9">
        <v>173</v>
      </c>
      <c r="J41" s="9">
        <v>34.59</v>
      </c>
      <c r="K41" s="8">
        <f>VLOOKUP(B41,[1]Sheet1!$G:$I,3,0)</f>
        <v>78.6</v>
      </c>
      <c r="L41" s="8">
        <v>31.44</v>
      </c>
      <c r="M41" s="8">
        <f t="shared" si="1"/>
        <v>66.03</v>
      </c>
      <c r="N41" s="8">
        <v>3</v>
      </c>
      <c r="O41" s="8" t="s">
        <v>28</v>
      </c>
      <c r="P41" s="8"/>
    </row>
    <row r="42" s="1" customFormat="1" ht="24" customHeight="1" spans="1:16">
      <c r="A42" s="8">
        <v>39</v>
      </c>
      <c r="B42" s="9" t="s">
        <v>144</v>
      </c>
      <c r="C42" s="9" t="s">
        <v>145</v>
      </c>
      <c r="D42" s="8" t="s">
        <v>20</v>
      </c>
      <c r="E42" s="9" t="s">
        <v>146</v>
      </c>
      <c r="F42" s="10" t="s">
        <v>71</v>
      </c>
      <c r="G42" s="10" t="s">
        <v>91</v>
      </c>
      <c r="H42" s="11">
        <v>1</v>
      </c>
      <c r="I42" s="9">
        <v>174.5</v>
      </c>
      <c r="J42" s="9">
        <v>34.89</v>
      </c>
      <c r="K42" s="8">
        <f>VLOOKUP(B42,[1]Sheet1!$G:$I,3,0)</f>
        <v>78.2</v>
      </c>
      <c r="L42" s="8">
        <v>31.28</v>
      </c>
      <c r="M42" s="8">
        <f t="shared" si="1"/>
        <v>66.17</v>
      </c>
      <c r="N42" s="8">
        <v>2</v>
      </c>
      <c r="O42" s="8" t="s">
        <v>28</v>
      </c>
      <c r="P42" s="8"/>
    </row>
    <row r="43" s="1" customFormat="1" ht="24" customHeight="1" spans="1:16">
      <c r="A43" s="8">
        <v>40</v>
      </c>
      <c r="B43" s="9" t="s">
        <v>147</v>
      </c>
      <c r="C43" s="9" t="s">
        <v>148</v>
      </c>
      <c r="D43" s="8" t="s">
        <v>20</v>
      </c>
      <c r="E43" s="9" t="s">
        <v>149</v>
      </c>
      <c r="F43" s="10"/>
      <c r="G43" s="10"/>
      <c r="H43" s="12"/>
      <c r="I43" s="9">
        <v>173</v>
      </c>
      <c r="J43" s="9">
        <v>34.59</v>
      </c>
      <c r="K43" s="8">
        <f>VLOOKUP(B43,[1]Sheet1!$G:$I,3,0)</f>
        <v>79</v>
      </c>
      <c r="L43" s="8">
        <v>31.6</v>
      </c>
      <c r="M43" s="8">
        <f t="shared" si="1"/>
        <v>66.19</v>
      </c>
      <c r="N43" s="8">
        <v>1</v>
      </c>
      <c r="O43" s="8" t="s">
        <v>24</v>
      </c>
      <c r="P43" s="8"/>
    </row>
    <row r="44" s="1" customFormat="1" ht="24" customHeight="1" spans="1:16">
      <c r="A44" s="8">
        <v>41</v>
      </c>
      <c r="B44" s="9" t="s">
        <v>150</v>
      </c>
      <c r="C44" s="9" t="s">
        <v>151</v>
      </c>
      <c r="D44" s="8" t="s">
        <v>31</v>
      </c>
      <c r="E44" s="9" t="s">
        <v>152</v>
      </c>
      <c r="F44" s="10"/>
      <c r="G44" s="10"/>
      <c r="H44" s="13"/>
      <c r="I44" s="9">
        <v>165</v>
      </c>
      <c r="J44" s="9">
        <v>33</v>
      </c>
      <c r="K44" s="8">
        <f>VLOOKUP(B44,[1]Sheet1!$G:$I,3,0)</f>
        <v>79.4</v>
      </c>
      <c r="L44" s="8">
        <v>31.76</v>
      </c>
      <c r="M44" s="8">
        <f t="shared" si="1"/>
        <v>64.76</v>
      </c>
      <c r="N44" s="8">
        <v>3</v>
      </c>
      <c r="O44" s="8" t="s">
        <v>28</v>
      </c>
      <c r="P44" s="8"/>
    </row>
    <row r="45" s="1" customFormat="1" ht="24" customHeight="1" spans="1:16">
      <c r="A45" s="8">
        <v>42</v>
      </c>
      <c r="B45" s="9" t="s">
        <v>153</v>
      </c>
      <c r="C45" s="9" t="s">
        <v>154</v>
      </c>
      <c r="D45" s="8" t="s">
        <v>31</v>
      </c>
      <c r="E45" s="9" t="s">
        <v>155</v>
      </c>
      <c r="F45" s="14" t="s">
        <v>156</v>
      </c>
      <c r="G45" s="14" t="s">
        <v>157</v>
      </c>
      <c r="H45" s="15">
        <v>1</v>
      </c>
      <c r="I45" s="9">
        <v>171.5</v>
      </c>
      <c r="J45" s="9">
        <v>34.29</v>
      </c>
      <c r="K45" s="8">
        <f>VLOOKUP(B45,[1]Sheet1!$G:$I,3,0)</f>
        <v>79.8</v>
      </c>
      <c r="L45" s="8">
        <v>31.92</v>
      </c>
      <c r="M45" s="8">
        <f t="shared" si="1"/>
        <v>66.21</v>
      </c>
      <c r="N45" s="8">
        <v>1</v>
      </c>
      <c r="O45" s="8" t="s">
        <v>24</v>
      </c>
      <c r="P45" s="8"/>
    </row>
    <row r="46" s="1" customFormat="1" ht="24" customHeight="1" spans="1:16">
      <c r="A46" s="8">
        <v>43</v>
      </c>
      <c r="B46" s="9" t="s">
        <v>158</v>
      </c>
      <c r="C46" s="9" t="s">
        <v>159</v>
      </c>
      <c r="D46" s="8" t="s">
        <v>31</v>
      </c>
      <c r="E46" s="9" t="s">
        <v>160</v>
      </c>
      <c r="F46" s="14"/>
      <c r="G46" s="14"/>
      <c r="H46" s="16"/>
      <c r="I46" s="9">
        <v>164.5</v>
      </c>
      <c r="J46" s="9">
        <v>32.89</v>
      </c>
      <c r="K46" s="8">
        <f>VLOOKUP(B46,[1]Sheet1!$G:$I,3,0)</f>
        <v>80</v>
      </c>
      <c r="L46" s="8">
        <v>32</v>
      </c>
      <c r="M46" s="8">
        <f t="shared" si="1"/>
        <v>64.89</v>
      </c>
      <c r="N46" s="8">
        <v>2</v>
      </c>
      <c r="O46" s="8" t="s">
        <v>28</v>
      </c>
      <c r="P46" s="8"/>
    </row>
    <row r="47" s="1" customFormat="1" ht="24" customHeight="1" spans="1:16">
      <c r="A47" s="8">
        <v>44</v>
      </c>
      <c r="B47" s="20" t="s">
        <v>161</v>
      </c>
      <c r="C47" s="9" t="s">
        <v>162</v>
      </c>
      <c r="D47" s="8" t="s">
        <v>20</v>
      </c>
      <c r="E47" s="9" t="s">
        <v>163</v>
      </c>
      <c r="F47" s="14"/>
      <c r="G47" s="14"/>
      <c r="H47" s="17"/>
      <c r="I47" s="9">
        <v>146.5</v>
      </c>
      <c r="J47" s="9">
        <v>29.29</v>
      </c>
      <c r="K47" s="8">
        <f>VLOOKUP(B47,[1]Sheet1!$G:$I,3,0)</f>
        <v>75.4</v>
      </c>
      <c r="L47" s="8">
        <v>30.16</v>
      </c>
      <c r="M47" s="8">
        <f t="shared" si="1"/>
        <v>59.45</v>
      </c>
      <c r="N47" s="8">
        <v>3</v>
      </c>
      <c r="O47" s="8" t="s">
        <v>28</v>
      </c>
      <c r="P47" s="8"/>
    </row>
    <row r="48" s="1" customFormat="1" ht="31" customHeight="1" spans="1:16">
      <c r="A48" s="8">
        <v>45</v>
      </c>
      <c r="B48" s="9" t="s">
        <v>164</v>
      </c>
      <c r="C48" s="9" t="s">
        <v>165</v>
      </c>
      <c r="D48" s="8" t="s">
        <v>31</v>
      </c>
      <c r="E48" s="9" t="s">
        <v>166</v>
      </c>
      <c r="F48" s="14" t="s">
        <v>167</v>
      </c>
      <c r="G48" s="10" t="s">
        <v>168</v>
      </c>
      <c r="H48" s="10">
        <v>1</v>
      </c>
      <c r="I48" s="9">
        <v>147.5</v>
      </c>
      <c r="J48" s="9">
        <v>29.49</v>
      </c>
      <c r="K48" s="8">
        <f>VLOOKUP(B48,[1]Sheet1!$G:$I,3,0)</f>
        <v>79.8</v>
      </c>
      <c r="L48" s="8">
        <v>31.92</v>
      </c>
      <c r="M48" s="8">
        <f t="shared" si="1"/>
        <v>61.41</v>
      </c>
      <c r="N48" s="8">
        <v>1</v>
      </c>
      <c r="O48" s="8" t="s">
        <v>24</v>
      </c>
      <c r="P48" s="8"/>
    </row>
    <row r="49" s="1" customFormat="1" ht="24" customHeight="1" spans="1:16">
      <c r="A49" s="8">
        <v>46</v>
      </c>
      <c r="B49" s="9" t="s">
        <v>169</v>
      </c>
      <c r="C49" s="9" t="s">
        <v>170</v>
      </c>
      <c r="D49" s="8" t="s">
        <v>31</v>
      </c>
      <c r="E49" s="9" t="s">
        <v>171</v>
      </c>
      <c r="F49" s="10" t="s">
        <v>172</v>
      </c>
      <c r="G49" s="10" t="s">
        <v>173</v>
      </c>
      <c r="H49" s="11">
        <v>1</v>
      </c>
      <c r="I49" s="9">
        <v>195.5</v>
      </c>
      <c r="J49" s="9">
        <v>39.09</v>
      </c>
      <c r="K49" s="8">
        <f>VLOOKUP(B49,[1]Sheet1!$G:$I,3,0)</f>
        <v>79</v>
      </c>
      <c r="L49" s="8">
        <v>31.6</v>
      </c>
      <c r="M49" s="8">
        <f t="shared" si="1"/>
        <v>70.69</v>
      </c>
      <c r="N49" s="8">
        <v>1</v>
      </c>
      <c r="O49" s="8" t="s">
        <v>24</v>
      </c>
      <c r="P49" s="8"/>
    </row>
    <row r="50" s="1" customFormat="1" ht="24" customHeight="1" spans="1:16">
      <c r="A50" s="8">
        <v>47</v>
      </c>
      <c r="B50" s="9" t="s">
        <v>174</v>
      </c>
      <c r="C50" s="9" t="s">
        <v>175</v>
      </c>
      <c r="D50" s="8" t="s">
        <v>31</v>
      </c>
      <c r="E50" s="9" t="s">
        <v>176</v>
      </c>
      <c r="F50" s="10"/>
      <c r="G50" s="10"/>
      <c r="H50" s="12"/>
      <c r="I50" s="9">
        <v>161.5</v>
      </c>
      <c r="J50" s="9">
        <v>32.29</v>
      </c>
      <c r="K50" s="8">
        <f>VLOOKUP(B50,[1]Sheet1!$G:$I,3,0)</f>
        <v>80</v>
      </c>
      <c r="L50" s="8">
        <v>32</v>
      </c>
      <c r="M50" s="8">
        <f t="shared" si="1"/>
        <v>64.29</v>
      </c>
      <c r="N50" s="8">
        <v>2</v>
      </c>
      <c r="O50" s="8" t="s">
        <v>28</v>
      </c>
      <c r="P50" s="8"/>
    </row>
    <row r="51" s="1" customFormat="1" ht="24" customHeight="1" spans="1:16">
      <c r="A51" s="8">
        <v>48</v>
      </c>
      <c r="B51" s="9" t="s">
        <v>177</v>
      </c>
      <c r="C51" s="9" t="s">
        <v>178</v>
      </c>
      <c r="D51" s="8" t="s">
        <v>31</v>
      </c>
      <c r="E51" s="9" t="s">
        <v>179</v>
      </c>
      <c r="F51" s="10"/>
      <c r="G51" s="10"/>
      <c r="H51" s="13"/>
      <c r="I51" s="9">
        <v>161</v>
      </c>
      <c r="J51" s="9">
        <v>32.19</v>
      </c>
      <c r="K51" s="8">
        <f>VLOOKUP(B51,[1]Sheet1!$G:$I,3,0)</f>
        <v>76.6</v>
      </c>
      <c r="L51" s="8">
        <v>30.64</v>
      </c>
      <c r="M51" s="8">
        <f t="shared" si="1"/>
        <v>62.83</v>
      </c>
      <c r="N51" s="8">
        <v>3</v>
      </c>
      <c r="O51" s="8" t="s">
        <v>28</v>
      </c>
      <c r="P51" s="8"/>
    </row>
    <row r="52" s="1" customFormat="1" ht="24" customHeight="1" spans="1:16">
      <c r="A52" s="8">
        <v>49</v>
      </c>
      <c r="B52" s="9" t="s">
        <v>180</v>
      </c>
      <c r="C52" s="9" t="s">
        <v>181</v>
      </c>
      <c r="D52" s="8" t="s">
        <v>20</v>
      </c>
      <c r="E52" s="9" t="s">
        <v>182</v>
      </c>
      <c r="F52" s="10" t="s">
        <v>183</v>
      </c>
      <c r="G52" s="10" t="s">
        <v>184</v>
      </c>
      <c r="H52" s="11">
        <v>1</v>
      </c>
      <c r="I52" s="9">
        <v>197</v>
      </c>
      <c r="J52" s="9">
        <v>39.39</v>
      </c>
      <c r="K52" s="8">
        <f>VLOOKUP(B52,[1]Sheet1!$G:$I,3,0)</f>
        <v>79.8</v>
      </c>
      <c r="L52" s="8">
        <v>31.92</v>
      </c>
      <c r="M52" s="8">
        <f t="shared" si="1"/>
        <v>71.31</v>
      </c>
      <c r="N52" s="8">
        <v>1</v>
      </c>
      <c r="O52" s="8" t="s">
        <v>24</v>
      </c>
      <c r="P52" s="8"/>
    </row>
    <row r="53" s="1" customFormat="1" ht="24" customHeight="1" spans="1:16">
      <c r="A53" s="8">
        <v>50</v>
      </c>
      <c r="B53" s="9" t="s">
        <v>185</v>
      </c>
      <c r="C53" s="9" t="s">
        <v>186</v>
      </c>
      <c r="D53" s="8" t="s">
        <v>31</v>
      </c>
      <c r="E53" s="9" t="s">
        <v>187</v>
      </c>
      <c r="F53" s="10"/>
      <c r="G53" s="10"/>
      <c r="H53" s="12"/>
      <c r="I53" s="9">
        <v>191</v>
      </c>
      <c r="J53" s="9">
        <v>38.19</v>
      </c>
      <c r="K53" s="8">
        <f>VLOOKUP(B53,[1]Sheet1!$G:$I,3,0)</f>
        <v>80</v>
      </c>
      <c r="L53" s="8">
        <v>32</v>
      </c>
      <c r="M53" s="8">
        <f t="shared" si="1"/>
        <v>70.19</v>
      </c>
      <c r="N53" s="8">
        <v>2</v>
      </c>
      <c r="O53" s="8" t="s">
        <v>28</v>
      </c>
      <c r="P53" s="8"/>
    </row>
    <row r="54" s="1" customFormat="1" ht="24" customHeight="1" spans="1:16">
      <c r="A54" s="8">
        <v>51</v>
      </c>
      <c r="B54" s="9" t="s">
        <v>188</v>
      </c>
      <c r="C54" s="9" t="s">
        <v>189</v>
      </c>
      <c r="D54" s="8" t="s">
        <v>31</v>
      </c>
      <c r="E54" s="9" t="s">
        <v>190</v>
      </c>
      <c r="F54" s="10"/>
      <c r="G54" s="10"/>
      <c r="H54" s="13"/>
      <c r="I54" s="9">
        <v>190.5</v>
      </c>
      <c r="J54" s="9">
        <v>38.1</v>
      </c>
      <c r="K54" s="8">
        <f>VLOOKUP(B54,[1]Sheet1!$G:$I,3,0)</f>
        <v>78.6</v>
      </c>
      <c r="L54" s="8">
        <v>31.44</v>
      </c>
      <c r="M54" s="8">
        <f t="shared" si="1"/>
        <v>69.54</v>
      </c>
      <c r="N54" s="8">
        <v>3</v>
      </c>
      <c r="O54" s="8" t="s">
        <v>28</v>
      </c>
      <c r="P54" s="8"/>
    </row>
    <row r="55" s="1" customFormat="1" ht="24" customHeight="1" spans="1:16">
      <c r="A55" s="8">
        <v>52</v>
      </c>
      <c r="B55" s="9" t="s">
        <v>191</v>
      </c>
      <c r="C55" s="9" t="s">
        <v>192</v>
      </c>
      <c r="D55" s="8" t="s">
        <v>31</v>
      </c>
      <c r="E55" s="9" t="s">
        <v>193</v>
      </c>
      <c r="F55" s="10" t="s">
        <v>194</v>
      </c>
      <c r="G55" s="10" t="s">
        <v>168</v>
      </c>
      <c r="H55" s="11">
        <v>1</v>
      </c>
      <c r="I55" s="9">
        <v>170</v>
      </c>
      <c r="J55" s="9">
        <v>33.99</v>
      </c>
      <c r="K55" s="8">
        <f>VLOOKUP(B55,[1]Sheet1!$G:$I,3,0)</f>
        <v>75.8</v>
      </c>
      <c r="L55" s="8">
        <v>30.32</v>
      </c>
      <c r="M55" s="8">
        <f t="shared" si="1"/>
        <v>64.31</v>
      </c>
      <c r="N55" s="8">
        <v>1</v>
      </c>
      <c r="O55" s="8" t="s">
        <v>24</v>
      </c>
      <c r="P55" s="8"/>
    </row>
    <row r="56" s="1" customFormat="1" ht="24" customHeight="1" spans="1:16">
      <c r="A56" s="8">
        <v>53</v>
      </c>
      <c r="B56" s="9" t="s">
        <v>195</v>
      </c>
      <c r="C56" s="9" t="s">
        <v>196</v>
      </c>
      <c r="D56" s="8" t="s">
        <v>20</v>
      </c>
      <c r="E56" s="9" t="s">
        <v>197</v>
      </c>
      <c r="F56" s="10"/>
      <c r="G56" s="10"/>
      <c r="H56" s="12"/>
      <c r="I56" s="9">
        <v>152.5</v>
      </c>
      <c r="J56" s="9">
        <v>30.49</v>
      </c>
      <c r="K56" s="8">
        <f>VLOOKUP(B56,[1]Sheet1!$G:$I,3,0)</f>
        <v>79.2</v>
      </c>
      <c r="L56" s="8">
        <v>31.68</v>
      </c>
      <c r="M56" s="8">
        <f t="shared" si="1"/>
        <v>62.17</v>
      </c>
      <c r="N56" s="8">
        <v>2</v>
      </c>
      <c r="O56" s="8" t="s">
        <v>28</v>
      </c>
      <c r="P56" s="8"/>
    </row>
    <row r="57" s="1" customFormat="1" ht="24" customHeight="1" spans="1:16">
      <c r="A57" s="8">
        <v>54</v>
      </c>
      <c r="B57" s="9" t="s">
        <v>198</v>
      </c>
      <c r="C57" s="9" t="s">
        <v>199</v>
      </c>
      <c r="D57" s="8" t="s">
        <v>20</v>
      </c>
      <c r="E57" s="9" t="s">
        <v>200</v>
      </c>
      <c r="F57" s="10"/>
      <c r="G57" s="10"/>
      <c r="H57" s="13"/>
      <c r="I57" s="9">
        <v>151</v>
      </c>
      <c r="J57" s="9">
        <v>30.19</v>
      </c>
      <c r="K57" s="8">
        <v>0</v>
      </c>
      <c r="L57" s="8">
        <v>0</v>
      </c>
      <c r="M57" s="8">
        <v>30.19</v>
      </c>
      <c r="N57" s="8">
        <v>3</v>
      </c>
      <c r="O57" s="8" t="s">
        <v>28</v>
      </c>
      <c r="P57" s="8"/>
    </row>
    <row r="58" s="1" customFormat="1" ht="24" customHeight="1" spans="1:16">
      <c r="A58" s="8">
        <v>55</v>
      </c>
      <c r="B58" s="9" t="s">
        <v>201</v>
      </c>
      <c r="C58" s="9" t="s">
        <v>202</v>
      </c>
      <c r="D58" s="8" t="s">
        <v>20</v>
      </c>
      <c r="E58" s="9" t="s">
        <v>203</v>
      </c>
      <c r="F58" s="10" t="s">
        <v>204</v>
      </c>
      <c r="G58" s="10" t="s">
        <v>205</v>
      </c>
      <c r="H58" s="11">
        <v>1</v>
      </c>
      <c r="I58" s="9">
        <v>193.5</v>
      </c>
      <c r="J58" s="9">
        <v>38.7</v>
      </c>
      <c r="K58" s="8">
        <f>VLOOKUP(B58,[1]Sheet1!$G:$I,3,0)</f>
        <v>79.2</v>
      </c>
      <c r="L58" s="8">
        <v>31.68</v>
      </c>
      <c r="M58" s="8">
        <f t="shared" si="1"/>
        <v>70.38</v>
      </c>
      <c r="N58" s="8">
        <v>1</v>
      </c>
      <c r="O58" s="8" t="s">
        <v>24</v>
      </c>
      <c r="P58" s="8"/>
    </row>
    <row r="59" s="1" customFormat="1" ht="24" customHeight="1" spans="1:16">
      <c r="A59" s="8">
        <v>56</v>
      </c>
      <c r="B59" s="9" t="s">
        <v>206</v>
      </c>
      <c r="C59" s="9" t="s">
        <v>207</v>
      </c>
      <c r="D59" s="8" t="s">
        <v>20</v>
      </c>
      <c r="E59" s="9" t="s">
        <v>208</v>
      </c>
      <c r="F59" s="10"/>
      <c r="G59" s="10"/>
      <c r="H59" s="12"/>
      <c r="I59" s="9">
        <v>178</v>
      </c>
      <c r="J59" s="9">
        <v>35.59</v>
      </c>
      <c r="K59" s="8">
        <f>VLOOKUP(B59,[1]Sheet1!$G:$I,3,0)</f>
        <v>80.6</v>
      </c>
      <c r="L59" s="8">
        <v>32.24</v>
      </c>
      <c r="M59" s="8">
        <f t="shared" si="1"/>
        <v>67.83</v>
      </c>
      <c r="N59" s="8">
        <v>2</v>
      </c>
      <c r="O59" s="8" t="s">
        <v>28</v>
      </c>
      <c r="P59" s="8"/>
    </row>
    <row r="60" s="1" customFormat="1" ht="24" customHeight="1" spans="1:16">
      <c r="A60" s="8">
        <v>57</v>
      </c>
      <c r="B60" s="9" t="s">
        <v>209</v>
      </c>
      <c r="C60" s="9" t="s">
        <v>210</v>
      </c>
      <c r="D60" s="8" t="s">
        <v>20</v>
      </c>
      <c r="E60" s="9" t="s">
        <v>211</v>
      </c>
      <c r="F60" s="10"/>
      <c r="G60" s="10"/>
      <c r="H60" s="13"/>
      <c r="I60" s="9">
        <v>175.5</v>
      </c>
      <c r="J60" s="9">
        <v>35.1</v>
      </c>
      <c r="K60" s="8">
        <f>VLOOKUP(B60,[1]Sheet1!$G:$I,3,0)</f>
        <v>78.8</v>
      </c>
      <c r="L60" s="8">
        <v>31.52</v>
      </c>
      <c r="M60" s="8">
        <f t="shared" si="1"/>
        <v>66.62</v>
      </c>
      <c r="N60" s="8">
        <v>3</v>
      </c>
      <c r="O60" s="8" t="s">
        <v>28</v>
      </c>
      <c r="P60" s="8"/>
    </row>
    <row r="61" s="1" customFormat="1" ht="24" customHeight="1" spans="1:16">
      <c r="A61" s="8">
        <v>58</v>
      </c>
      <c r="B61" s="9" t="s">
        <v>212</v>
      </c>
      <c r="C61" s="9" t="s">
        <v>213</v>
      </c>
      <c r="D61" s="8" t="s">
        <v>20</v>
      </c>
      <c r="E61" s="9" t="s">
        <v>214</v>
      </c>
      <c r="F61" s="10" t="s">
        <v>215</v>
      </c>
      <c r="G61" s="10" t="s">
        <v>168</v>
      </c>
      <c r="H61" s="11">
        <v>1</v>
      </c>
      <c r="I61" s="9">
        <v>184</v>
      </c>
      <c r="J61" s="9">
        <v>36.79</v>
      </c>
      <c r="K61" s="8">
        <f>VLOOKUP(B61,[1]Sheet1!$G:$I,3,0)</f>
        <v>79.2</v>
      </c>
      <c r="L61" s="8">
        <v>31.68</v>
      </c>
      <c r="M61" s="8">
        <f t="shared" si="1"/>
        <v>68.47</v>
      </c>
      <c r="N61" s="8">
        <v>1</v>
      </c>
      <c r="O61" s="8" t="s">
        <v>24</v>
      </c>
      <c r="P61" s="8"/>
    </row>
    <row r="62" s="1" customFormat="1" ht="24" customHeight="1" spans="1:16">
      <c r="A62" s="8">
        <v>59</v>
      </c>
      <c r="B62" s="9" t="s">
        <v>216</v>
      </c>
      <c r="C62" s="9" t="s">
        <v>217</v>
      </c>
      <c r="D62" s="8" t="s">
        <v>31</v>
      </c>
      <c r="E62" s="9" t="s">
        <v>218</v>
      </c>
      <c r="F62" s="10"/>
      <c r="G62" s="10"/>
      <c r="H62" s="12"/>
      <c r="I62" s="9">
        <v>144</v>
      </c>
      <c r="J62" s="9">
        <v>28.8</v>
      </c>
      <c r="K62" s="8">
        <f>VLOOKUP(B62,[1]Sheet1!$G:$I,3,0)</f>
        <v>77.2</v>
      </c>
      <c r="L62" s="8">
        <v>30.88</v>
      </c>
      <c r="M62" s="8">
        <f t="shared" si="1"/>
        <v>59.68</v>
      </c>
      <c r="N62" s="8">
        <v>2</v>
      </c>
      <c r="O62" s="8" t="s">
        <v>28</v>
      </c>
      <c r="P62" s="8"/>
    </row>
    <row r="63" s="1" customFormat="1" ht="24" customHeight="1" spans="1:16">
      <c r="A63" s="8">
        <v>60</v>
      </c>
      <c r="B63" s="9" t="s">
        <v>219</v>
      </c>
      <c r="C63" s="9" t="s">
        <v>220</v>
      </c>
      <c r="D63" s="8" t="s">
        <v>20</v>
      </c>
      <c r="E63" s="9" t="s">
        <v>221</v>
      </c>
      <c r="F63" s="10"/>
      <c r="G63" s="10"/>
      <c r="H63" s="13"/>
      <c r="I63" s="9">
        <v>135</v>
      </c>
      <c r="J63" s="9">
        <v>27</v>
      </c>
      <c r="K63" s="8">
        <f>VLOOKUP(B63,[1]Sheet1!$G:$I,3,0)</f>
        <v>79.4</v>
      </c>
      <c r="L63" s="8">
        <v>31.76</v>
      </c>
      <c r="M63" s="8">
        <f t="shared" si="1"/>
        <v>58.76</v>
      </c>
      <c r="N63" s="8">
        <v>3</v>
      </c>
      <c r="O63" s="8" t="s">
        <v>28</v>
      </c>
      <c r="P63" s="8"/>
    </row>
    <row r="64" s="1" customFormat="1" ht="24" customHeight="1" spans="1:16">
      <c r="A64" s="8">
        <v>61</v>
      </c>
      <c r="B64" s="9" t="s">
        <v>222</v>
      </c>
      <c r="C64" s="9" t="s">
        <v>223</v>
      </c>
      <c r="D64" s="8" t="s">
        <v>20</v>
      </c>
      <c r="E64" s="9" t="s">
        <v>224</v>
      </c>
      <c r="F64" s="10" t="s">
        <v>225</v>
      </c>
      <c r="G64" s="10" t="s">
        <v>226</v>
      </c>
      <c r="H64" s="11">
        <v>2</v>
      </c>
      <c r="I64" s="9">
        <v>170.5</v>
      </c>
      <c r="J64" s="9">
        <v>34.09</v>
      </c>
      <c r="K64" s="8">
        <f>VLOOKUP(B64,[1]Sheet1!$G:$I,3,0)</f>
        <v>76.2</v>
      </c>
      <c r="L64" s="8">
        <v>30.48</v>
      </c>
      <c r="M64" s="8">
        <f t="shared" si="1"/>
        <v>64.57</v>
      </c>
      <c r="N64" s="8">
        <v>1</v>
      </c>
      <c r="O64" s="8" t="s">
        <v>24</v>
      </c>
      <c r="P64" s="8"/>
    </row>
    <row r="65" s="1" customFormat="1" ht="24" customHeight="1" spans="1:16">
      <c r="A65" s="8">
        <v>62</v>
      </c>
      <c r="B65" s="9" t="s">
        <v>227</v>
      </c>
      <c r="C65" s="9" t="s">
        <v>228</v>
      </c>
      <c r="D65" s="8" t="s">
        <v>20</v>
      </c>
      <c r="E65" s="9" t="s">
        <v>229</v>
      </c>
      <c r="F65" s="10"/>
      <c r="G65" s="10"/>
      <c r="H65" s="12"/>
      <c r="I65" s="9">
        <v>164</v>
      </c>
      <c r="J65" s="9">
        <v>32.79</v>
      </c>
      <c r="K65" s="8">
        <f>VLOOKUP(B65,[1]Sheet1!$G:$I,3,0)</f>
        <v>78.8</v>
      </c>
      <c r="L65" s="8">
        <v>31.52</v>
      </c>
      <c r="M65" s="8">
        <f t="shared" si="1"/>
        <v>64.31</v>
      </c>
      <c r="N65" s="8">
        <v>2</v>
      </c>
      <c r="O65" s="8" t="s">
        <v>24</v>
      </c>
      <c r="P65" s="8"/>
    </row>
    <row r="66" s="1" customFormat="1" ht="24" customHeight="1" spans="1:16">
      <c r="A66" s="8">
        <v>63</v>
      </c>
      <c r="B66" s="9" t="s">
        <v>230</v>
      </c>
      <c r="C66" s="9" t="s">
        <v>231</v>
      </c>
      <c r="D66" s="8" t="s">
        <v>20</v>
      </c>
      <c r="E66" s="9" t="s">
        <v>232</v>
      </c>
      <c r="F66" s="10"/>
      <c r="G66" s="10"/>
      <c r="H66" s="12"/>
      <c r="I66" s="9">
        <v>164</v>
      </c>
      <c r="J66" s="9">
        <v>32.79</v>
      </c>
      <c r="K66" s="8">
        <f>VLOOKUP(B66,[1]Sheet1!$G:$I,3,0)</f>
        <v>78.2</v>
      </c>
      <c r="L66" s="8">
        <v>31.28</v>
      </c>
      <c r="M66" s="8">
        <f t="shared" si="1"/>
        <v>64.07</v>
      </c>
      <c r="N66" s="8">
        <v>4</v>
      </c>
      <c r="O66" s="8" t="s">
        <v>28</v>
      </c>
      <c r="P66" s="8"/>
    </row>
    <row r="67" s="1" customFormat="1" ht="24" customHeight="1" spans="1:16">
      <c r="A67" s="8">
        <v>64</v>
      </c>
      <c r="B67" s="9" t="s">
        <v>233</v>
      </c>
      <c r="C67" s="9" t="s">
        <v>234</v>
      </c>
      <c r="D67" s="8" t="s">
        <v>20</v>
      </c>
      <c r="E67" s="9" t="s">
        <v>235</v>
      </c>
      <c r="F67" s="10"/>
      <c r="G67" s="10"/>
      <c r="H67" s="12"/>
      <c r="I67" s="9">
        <v>164</v>
      </c>
      <c r="J67" s="9">
        <v>32.79</v>
      </c>
      <c r="K67" s="8">
        <f>VLOOKUP(B67,[1]Sheet1!$G:$I,3,0)</f>
        <v>77.4</v>
      </c>
      <c r="L67" s="8">
        <v>30.96</v>
      </c>
      <c r="M67" s="8">
        <f t="shared" si="1"/>
        <v>63.75</v>
      </c>
      <c r="N67" s="8">
        <v>5</v>
      </c>
      <c r="O67" s="8" t="s">
        <v>28</v>
      </c>
      <c r="P67" s="8"/>
    </row>
    <row r="68" s="1" customFormat="1" ht="24" customHeight="1" spans="1:16">
      <c r="A68" s="8">
        <v>65</v>
      </c>
      <c r="B68" s="9" t="s">
        <v>236</v>
      </c>
      <c r="C68" s="9" t="s">
        <v>237</v>
      </c>
      <c r="D68" s="8" t="s">
        <v>20</v>
      </c>
      <c r="E68" s="9" t="s">
        <v>238</v>
      </c>
      <c r="F68" s="10"/>
      <c r="G68" s="10"/>
      <c r="H68" s="12"/>
      <c r="I68" s="9">
        <v>162.5</v>
      </c>
      <c r="J68" s="9">
        <v>32.49</v>
      </c>
      <c r="K68" s="8">
        <f>VLOOKUP(B68,[1]Sheet1!$G:$I,3,0)</f>
        <v>79.4</v>
      </c>
      <c r="L68" s="8">
        <v>31.76</v>
      </c>
      <c r="M68" s="8">
        <f t="shared" si="1"/>
        <v>64.25</v>
      </c>
      <c r="N68" s="8">
        <v>3</v>
      </c>
      <c r="O68" s="8" t="s">
        <v>28</v>
      </c>
      <c r="P68" s="8"/>
    </row>
    <row r="69" s="1" customFormat="1" ht="24" customHeight="1" spans="1:16">
      <c r="A69" s="8">
        <v>66</v>
      </c>
      <c r="B69" s="9" t="s">
        <v>239</v>
      </c>
      <c r="C69" s="9" t="s">
        <v>240</v>
      </c>
      <c r="D69" s="8" t="s">
        <v>31</v>
      </c>
      <c r="E69" s="9" t="s">
        <v>241</v>
      </c>
      <c r="F69" s="10"/>
      <c r="G69" s="18"/>
      <c r="H69" s="13"/>
      <c r="I69" s="9">
        <v>158</v>
      </c>
      <c r="J69" s="9">
        <v>31.59</v>
      </c>
      <c r="K69" s="8">
        <f>VLOOKUP(B69,[1]Sheet1!$G:$I,3,0)</f>
        <v>79.4</v>
      </c>
      <c r="L69" s="8">
        <v>31.76</v>
      </c>
      <c r="M69" s="8">
        <f t="shared" ref="M69:M100" si="2">J69+L69</f>
        <v>63.35</v>
      </c>
      <c r="N69" s="8">
        <v>6</v>
      </c>
      <c r="O69" s="8" t="s">
        <v>28</v>
      </c>
      <c r="P69" s="8"/>
    </row>
    <row r="70" s="1" customFormat="1" ht="24" customHeight="1" spans="1:16">
      <c r="A70" s="8">
        <v>67</v>
      </c>
      <c r="B70" s="9" t="s">
        <v>242</v>
      </c>
      <c r="C70" s="9" t="s">
        <v>243</v>
      </c>
      <c r="D70" s="8" t="s">
        <v>20</v>
      </c>
      <c r="E70" s="9" t="s">
        <v>244</v>
      </c>
      <c r="F70" s="10" t="s">
        <v>245</v>
      </c>
      <c r="G70" s="10" t="s">
        <v>246</v>
      </c>
      <c r="H70" s="11">
        <v>1</v>
      </c>
      <c r="I70" s="9">
        <v>195</v>
      </c>
      <c r="J70" s="9">
        <v>39</v>
      </c>
      <c r="K70" s="8">
        <f>VLOOKUP(B70,[1]Sheet1!$G:$I,3,0)</f>
        <v>83</v>
      </c>
      <c r="L70" s="8">
        <v>33.2</v>
      </c>
      <c r="M70" s="8">
        <f t="shared" si="2"/>
        <v>72.2</v>
      </c>
      <c r="N70" s="8">
        <v>1</v>
      </c>
      <c r="O70" s="8" t="s">
        <v>24</v>
      </c>
      <c r="P70" s="8"/>
    </row>
    <row r="71" s="1" customFormat="1" ht="24" customHeight="1" spans="1:16">
      <c r="A71" s="8">
        <v>68</v>
      </c>
      <c r="B71" s="9" t="s">
        <v>247</v>
      </c>
      <c r="C71" s="9" t="s">
        <v>248</v>
      </c>
      <c r="D71" s="8" t="s">
        <v>20</v>
      </c>
      <c r="E71" s="9" t="s">
        <v>249</v>
      </c>
      <c r="F71" s="10"/>
      <c r="G71" s="10"/>
      <c r="H71" s="12"/>
      <c r="I71" s="9">
        <v>194.5</v>
      </c>
      <c r="J71" s="9">
        <v>38.89</v>
      </c>
      <c r="K71" s="8">
        <f>VLOOKUP(B71,[1]Sheet1!$G:$I,3,0)</f>
        <v>79.2</v>
      </c>
      <c r="L71" s="8">
        <v>31.68</v>
      </c>
      <c r="M71" s="8">
        <f t="shared" si="2"/>
        <v>70.57</v>
      </c>
      <c r="N71" s="8">
        <v>2</v>
      </c>
      <c r="O71" s="8" t="s">
        <v>28</v>
      </c>
      <c r="P71" s="8"/>
    </row>
    <row r="72" s="1" customFormat="1" ht="24" customHeight="1" spans="1:16">
      <c r="A72" s="8">
        <v>69</v>
      </c>
      <c r="B72" s="9" t="s">
        <v>250</v>
      </c>
      <c r="C72" s="9" t="s">
        <v>251</v>
      </c>
      <c r="D72" s="8" t="s">
        <v>20</v>
      </c>
      <c r="E72" s="9" t="s">
        <v>252</v>
      </c>
      <c r="F72" s="10"/>
      <c r="G72" s="10"/>
      <c r="H72" s="13"/>
      <c r="I72" s="9">
        <v>192.5</v>
      </c>
      <c r="J72" s="9">
        <v>38.49</v>
      </c>
      <c r="K72" s="8">
        <f>VLOOKUP(B72,[1]Sheet1!$G:$I,3,0)</f>
        <v>80</v>
      </c>
      <c r="L72" s="8">
        <v>32</v>
      </c>
      <c r="M72" s="8">
        <f t="shared" si="2"/>
        <v>70.49</v>
      </c>
      <c r="N72" s="8">
        <v>3</v>
      </c>
      <c r="O72" s="8" t="s">
        <v>28</v>
      </c>
      <c r="P72" s="8"/>
    </row>
    <row r="73" s="1" customFormat="1" ht="24" customHeight="1" spans="1:16">
      <c r="A73" s="8">
        <v>70</v>
      </c>
      <c r="B73" s="9" t="s">
        <v>253</v>
      </c>
      <c r="C73" s="9" t="s">
        <v>254</v>
      </c>
      <c r="D73" s="8" t="s">
        <v>20</v>
      </c>
      <c r="E73" s="9" t="s">
        <v>255</v>
      </c>
      <c r="F73" s="10" t="s">
        <v>256</v>
      </c>
      <c r="G73" s="10" t="s">
        <v>257</v>
      </c>
      <c r="H73" s="11">
        <v>1</v>
      </c>
      <c r="I73" s="9">
        <v>152</v>
      </c>
      <c r="J73" s="9">
        <v>30.39</v>
      </c>
      <c r="K73" s="8">
        <f>VLOOKUP(B73,[1]Sheet1!$G:$I,3,0)</f>
        <v>77.2</v>
      </c>
      <c r="L73" s="8">
        <v>30.88</v>
      </c>
      <c r="M73" s="8">
        <f t="shared" si="2"/>
        <v>61.27</v>
      </c>
      <c r="N73" s="8">
        <v>1</v>
      </c>
      <c r="O73" s="8" t="s">
        <v>24</v>
      </c>
      <c r="P73" s="8"/>
    </row>
    <row r="74" s="1" customFormat="1" ht="24" customHeight="1" spans="1:16">
      <c r="A74" s="8">
        <v>71</v>
      </c>
      <c r="B74" s="9" t="s">
        <v>258</v>
      </c>
      <c r="C74" s="9" t="s">
        <v>259</v>
      </c>
      <c r="D74" s="8" t="s">
        <v>20</v>
      </c>
      <c r="E74" s="9" t="s">
        <v>260</v>
      </c>
      <c r="F74" s="10"/>
      <c r="G74" s="10"/>
      <c r="H74" s="12"/>
      <c r="I74" s="9">
        <v>131.5</v>
      </c>
      <c r="J74" s="9">
        <v>26.29</v>
      </c>
      <c r="K74" s="8">
        <f>VLOOKUP(B74,[1]Sheet1!$G:$I,3,0)</f>
        <v>73</v>
      </c>
      <c r="L74" s="8">
        <v>29.2</v>
      </c>
      <c r="M74" s="8">
        <f t="shared" si="2"/>
        <v>55.49</v>
      </c>
      <c r="N74" s="8">
        <v>2</v>
      </c>
      <c r="O74" s="8" t="s">
        <v>28</v>
      </c>
      <c r="P74" s="8"/>
    </row>
    <row r="75" s="1" customFormat="1" ht="24" customHeight="1" spans="1:16">
      <c r="A75" s="8">
        <v>72</v>
      </c>
      <c r="B75" s="9" t="s">
        <v>261</v>
      </c>
      <c r="C75" s="9" t="s">
        <v>262</v>
      </c>
      <c r="D75" s="8" t="s">
        <v>20</v>
      </c>
      <c r="E75" s="9" t="s">
        <v>263</v>
      </c>
      <c r="F75" s="10"/>
      <c r="G75" s="10"/>
      <c r="H75" s="13"/>
      <c r="I75" s="9">
        <v>115</v>
      </c>
      <c r="J75" s="9">
        <v>22.99</v>
      </c>
      <c r="K75" s="8">
        <f>VLOOKUP(B75,[1]Sheet1!$G:$I,3,0)</f>
        <v>73.4</v>
      </c>
      <c r="L75" s="8">
        <v>29.36</v>
      </c>
      <c r="M75" s="8">
        <f t="shared" si="2"/>
        <v>52.35</v>
      </c>
      <c r="N75" s="8">
        <v>3</v>
      </c>
      <c r="O75" s="8" t="s">
        <v>28</v>
      </c>
      <c r="P75" s="8"/>
    </row>
    <row r="76" s="1" customFormat="1" ht="24" customHeight="1" spans="1:16">
      <c r="A76" s="8">
        <v>73</v>
      </c>
      <c r="B76" s="9" t="s">
        <v>264</v>
      </c>
      <c r="C76" s="9" t="s">
        <v>265</v>
      </c>
      <c r="D76" s="8" t="s">
        <v>31</v>
      </c>
      <c r="E76" s="9" t="s">
        <v>266</v>
      </c>
      <c r="F76" s="10" t="s">
        <v>267</v>
      </c>
      <c r="G76" s="10" t="s">
        <v>157</v>
      </c>
      <c r="H76" s="11">
        <v>2</v>
      </c>
      <c r="I76" s="9">
        <v>211.5</v>
      </c>
      <c r="J76" s="9">
        <v>42.3</v>
      </c>
      <c r="K76" s="8">
        <f>VLOOKUP(B76,[1]Sheet1!$G:$I,3,0)</f>
        <v>76.4</v>
      </c>
      <c r="L76" s="8">
        <v>30.56</v>
      </c>
      <c r="M76" s="8">
        <f t="shared" si="2"/>
        <v>72.86</v>
      </c>
      <c r="N76" s="8">
        <v>1</v>
      </c>
      <c r="O76" s="8" t="s">
        <v>24</v>
      </c>
      <c r="P76" s="8"/>
    </row>
    <row r="77" s="1" customFormat="1" ht="24" customHeight="1" spans="1:16">
      <c r="A77" s="8">
        <v>74</v>
      </c>
      <c r="B77" s="9" t="s">
        <v>268</v>
      </c>
      <c r="C77" s="9" t="s">
        <v>269</v>
      </c>
      <c r="D77" s="8" t="s">
        <v>20</v>
      </c>
      <c r="E77" s="9" t="s">
        <v>270</v>
      </c>
      <c r="F77" s="10"/>
      <c r="G77" s="10"/>
      <c r="H77" s="12"/>
      <c r="I77" s="9">
        <v>184</v>
      </c>
      <c r="J77" s="9">
        <v>36.79</v>
      </c>
      <c r="K77" s="8">
        <f>VLOOKUP(B77,[1]Sheet1!$G:$I,3,0)</f>
        <v>79.8</v>
      </c>
      <c r="L77" s="8">
        <v>31.92</v>
      </c>
      <c r="M77" s="8">
        <f t="shared" si="2"/>
        <v>68.71</v>
      </c>
      <c r="N77" s="8">
        <v>2</v>
      </c>
      <c r="O77" s="8" t="s">
        <v>24</v>
      </c>
      <c r="P77" s="8"/>
    </row>
    <row r="78" s="1" customFormat="1" ht="24" customHeight="1" spans="1:16">
      <c r="A78" s="8">
        <v>75</v>
      </c>
      <c r="B78" s="9" t="s">
        <v>271</v>
      </c>
      <c r="C78" s="9" t="s">
        <v>272</v>
      </c>
      <c r="D78" s="8" t="s">
        <v>31</v>
      </c>
      <c r="E78" s="9" t="s">
        <v>273</v>
      </c>
      <c r="F78" s="10"/>
      <c r="G78" s="10"/>
      <c r="H78" s="12"/>
      <c r="I78" s="9">
        <v>182.5</v>
      </c>
      <c r="J78" s="9">
        <v>36.49</v>
      </c>
      <c r="K78" s="8">
        <f>VLOOKUP(B78,[1]Sheet1!$G:$I,3,0)</f>
        <v>77.6</v>
      </c>
      <c r="L78" s="8">
        <v>31.04</v>
      </c>
      <c r="M78" s="8">
        <f t="shared" si="2"/>
        <v>67.53</v>
      </c>
      <c r="N78" s="8">
        <v>6</v>
      </c>
      <c r="O78" s="8" t="s">
        <v>28</v>
      </c>
      <c r="P78" s="8"/>
    </row>
    <row r="79" s="1" customFormat="1" ht="24" customHeight="1" spans="1:16">
      <c r="A79" s="8">
        <v>76</v>
      </c>
      <c r="B79" s="9" t="s">
        <v>274</v>
      </c>
      <c r="C79" s="9" t="s">
        <v>275</v>
      </c>
      <c r="D79" s="8" t="s">
        <v>31</v>
      </c>
      <c r="E79" s="9" t="s">
        <v>276</v>
      </c>
      <c r="F79" s="10"/>
      <c r="G79" s="10"/>
      <c r="H79" s="12"/>
      <c r="I79" s="9">
        <v>181.5</v>
      </c>
      <c r="J79" s="9">
        <v>36.3</v>
      </c>
      <c r="K79" s="8">
        <f>VLOOKUP(B79,[1]Sheet1!$G:$I,3,0)</f>
        <v>78.4</v>
      </c>
      <c r="L79" s="8">
        <v>31.36</v>
      </c>
      <c r="M79" s="8">
        <f t="shared" si="2"/>
        <v>67.66</v>
      </c>
      <c r="N79" s="8">
        <v>4</v>
      </c>
      <c r="O79" s="8" t="s">
        <v>28</v>
      </c>
      <c r="P79" s="8"/>
    </row>
    <row r="80" s="1" customFormat="1" ht="24" customHeight="1" spans="1:16">
      <c r="A80" s="8">
        <v>77</v>
      </c>
      <c r="B80" s="9" t="s">
        <v>277</v>
      </c>
      <c r="C80" s="9" t="s">
        <v>278</v>
      </c>
      <c r="D80" s="8" t="s">
        <v>31</v>
      </c>
      <c r="E80" s="9" t="s">
        <v>279</v>
      </c>
      <c r="F80" s="10"/>
      <c r="G80" s="10"/>
      <c r="H80" s="12"/>
      <c r="I80" s="9">
        <v>180.5</v>
      </c>
      <c r="J80" s="9">
        <v>36.09</v>
      </c>
      <c r="K80" s="8">
        <f>VLOOKUP(B80,[1]Sheet1!$G:$I,3,0)</f>
        <v>79.4</v>
      </c>
      <c r="L80" s="8">
        <v>31.76</v>
      </c>
      <c r="M80" s="8">
        <f t="shared" si="2"/>
        <v>67.85</v>
      </c>
      <c r="N80" s="8">
        <v>3</v>
      </c>
      <c r="O80" s="8" t="s">
        <v>28</v>
      </c>
      <c r="P80" s="8"/>
    </row>
    <row r="81" s="1" customFormat="1" ht="24" customHeight="1" spans="1:16">
      <c r="A81" s="8">
        <v>78</v>
      </c>
      <c r="B81" s="9" t="s">
        <v>280</v>
      </c>
      <c r="C81" s="9" t="s">
        <v>281</v>
      </c>
      <c r="D81" s="8" t="s">
        <v>20</v>
      </c>
      <c r="E81" s="9" t="s">
        <v>282</v>
      </c>
      <c r="F81" s="10"/>
      <c r="G81" s="10"/>
      <c r="H81" s="13"/>
      <c r="I81" s="9">
        <v>179</v>
      </c>
      <c r="J81" s="9">
        <v>35.79</v>
      </c>
      <c r="K81" s="8">
        <f>VLOOKUP(B81,[1]Sheet1!$G:$I,3,0)</f>
        <v>79.6</v>
      </c>
      <c r="L81" s="8">
        <v>31.84</v>
      </c>
      <c r="M81" s="8">
        <f t="shared" si="2"/>
        <v>67.63</v>
      </c>
      <c r="N81" s="8">
        <v>5</v>
      </c>
      <c r="O81" s="8" t="s">
        <v>28</v>
      </c>
      <c r="P81" s="8"/>
    </row>
    <row r="82" s="1" customFormat="1" ht="24" customHeight="1" spans="1:16">
      <c r="A82" s="8">
        <v>79</v>
      </c>
      <c r="B82" s="9" t="s">
        <v>283</v>
      </c>
      <c r="C82" s="9" t="s">
        <v>284</v>
      </c>
      <c r="D82" s="8" t="s">
        <v>31</v>
      </c>
      <c r="E82" s="9" t="s">
        <v>285</v>
      </c>
      <c r="F82" s="10" t="s">
        <v>286</v>
      </c>
      <c r="G82" s="10" t="s">
        <v>168</v>
      </c>
      <c r="H82" s="11">
        <v>1</v>
      </c>
      <c r="I82" s="9">
        <v>153.5</v>
      </c>
      <c r="J82" s="9">
        <v>30.69</v>
      </c>
      <c r="K82" s="8">
        <f>VLOOKUP(B82,[1]Sheet1!$G:$I,3,0)</f>
        <v>77.2</v>
      </c>
      <c r="L82" s="8">
        <v>30.88</v>
      </c>
      <c r="M82" s="8">
        <f t="shared" si="2"/>
        <v>61.57</v>
      </c>
      <c r="N82" s="8">
        <v>1</v>
      </c>
      <c r="O82" s="8" t="s">
        <v>24</v>
      </c>
      <c r="P82" s="8"/>
    </row>
    <row r="83" s="1" customFormat="1" ht="24" customHeight="1" spans="1:16">
      <c r="A83" s="8">
        <v>80</v>
      </c>
      <c r="B83" s="9" t="s">
        <v>287</v>
      </c>
      <c r="C83" s="9" t="s">
        <v>288</v>
      </c>
      <c r="D83" s="8" t="s">
        <v>31</v>
      </c>
      <c r="E83" s="9" t="s">
        <v>289</v>
      </c>
      <c r="F83" s="10"/>
      <c r="G83" s="10"/>
      <c r="H83" s="12"/>
      <c r="I83" s="9">
        <v>150.5</v>
      </c>
      <c r="J83" s="9">
        <v>30.09</v>
      </c>
      <c r="K83" s="8">
        <f>VLOOKUP(B83,[1]Sheet1!$G:$I,3,0)</f>
        <v>76.4</v>
      </c>
      <c r="L83" s="8">
        <v>30.56</v>
      </c>
      <c r="M83" s="8">
        <f t="shared" si="2"/>
        <v>60.65</v>
      </c>
      <c r="N83" s="8">
        <v>2</v>
      </c>
      <c r="O83" s="8" t="s">
        <v>28</v>
      </c>
      <c r="P83" s="8"/>
    </row>
    <row r="84" s="1" customFormat="1" ht="24" customHeight="1" spans="1:16">
      <c r="A84" s="8">
        <v>81</v>
      </c>
      <c r="B84" s="9" t="s">
        <v>290</v>
      </c>
      <c r="C84" s="9" t="s">
        <v>291</v>
      </c>
      <c r="D84" s="8" t="s">
        <v>20</v>
      </c>
      <c r="E84" s="9" t="s">
        <v>292</v>
      </c>
      <c r="F84" s="10"/>
      <c r="G84" s="10"/>
      <c r="H84" s="13"/>
      <c r="I84" s="9">
        <v>136</v>
      </c>
      <c r="J84" s="9">
        <v>27.19</v>
      </c>
      <c r="K84" s="8">
        <f>VLOOKUP(B84,[1]Sheet1!$G:$I,3,0)</f>
        <v>77.2</v>
      </c>
      <c r="L84" s="8">
        <v>30.88</v>
      </c>
      <c r="M84" s="8">
        <f t="shared" si="2"/>
        <v>58.07</v>
      </c>
      <c r="N84" s="8">
        <v>3</v>
      </c>
      <c r="O84" s="8" t="s">
        <v>28</v>
      </c>
      <c r="P84" s="8"/>
    </row>
    <row r="85" s="1" customFormat="1" ht="24" customHeight="1" spans="1:16">
      <c r="A85" s="8">
        <v>82</v>
      </c>
      <c r="B85" s="9" t="s">
        <v>293</v>
      </c>
      <c r="C85" s="9" t="s">
        <v>294</v>
      </c>
      <c r="D85" s="8" t="s">
        <v>31</v>
      </c>
      <c r="E85" s="9" t="s">
        <v>295</v>
      </c>
      <c r="F85" s="10" t="s">
        <v>296</v>
      </c>
      <c r="G85" s="10" t="s">
        <v>297</v>
      </c>
      <c r="H85" s="11">
        <v>1</v>
      </c>
      <c r="I85" s="9">
        <v>204</v>
      </c>
      <c r="J85" s="9">
        <v>40.8</v>
      </c>
      <c r="K85" s="8">
        <f>VLOOKUP(B85,[1]Sheet1!$G:$I,3,0)</f>
        <v>81.8</v>
      </c>
      <c r="L85" s="8">
        <v>32.72</v>
      </c>
      <c r="M85" s="8">
        <f t="shared" si="2"/>
        <v>73.52</v>
      </c>
      <c r="N85" s="8">
        <v>1</v>
      </c>
      <c r="O85" s="8" t="s">
        <v>24</v>
      </c>
      <c r="P85" s="8"/>
    </row>
    <row r="86" s="1" customFormat="1" ht="24" customHeight="1" spans="1:16">
      <c r="A86" s="8">
        <v>83</v>
      </c>
      <c r="B86" s="9" t="s">
        <v>298</v>
      </c>
      <c r="C86" s="9" t="s">
        <v>299</v>
      </c>
      <c r="D86" s="8" t="s">
        <v>20</v>
      </c>
      <c r="E86" s="9" t="s">
        <v>300</v>
      </c>
      <c r="F86" s="10"/>
      <c r="G86" s="10"/>
      <c r="H86" s="12"/>
      <c r="I86" s="9">
        <v>204</v>
      </c>
      <c r="J86" s="9">
        <v>40.8</v>
      </c>
      <c r="K86" s="8">
        <v>0</v>
      </c>
      <c r="L86" s="8">
        <v>0</v>
      </c>
      <c r="M86" s="8">
        <v>40.8</v>
      </c>
      <c r="N86" s="8">
        <v>3</v>
      </c>
      <c r="O86" s="8" t="s">
        <v>28</v>
      </c>
      <c r="P86" s="8"/>
    </row>
    <row r="87" s="1" customFormat="1" ht="24" customHeight="1" spans="1:16">
      <c r="A87" s="8">
        <v>84</v>
      </c>
      <c r="B87" s="9" t="s">
        <v>301</v>
      </c>
      <c r="C87" s="9" t="s">
        <v>302</v>
      </c>
      <c r="D87" s="8" t="s">
        <v>31</v>
      </c>
      <c r="E87" s="9" t="s">
        <v>303</v>
      </c>
      <c r="F87" s="10"/>
      <c r="G87" s="10"/>
      <c r="H87" s="13"/>
      <c r="I87" s="9">
        <v>191.5</v>
      </c>
      <c r="J87" s="9">
        <v>38.29</v>
      </c>
      <c r="K87" s="8">
        <f>VLOOKUP(B87,[1]Sheet1!$G:$I,3,0)</f>
        <v>79</v>
      </c>
      <c r="L87" s="8">
        <v>31.6</v>
      </c>
      <c r="M87" s="8">
        <f t="shared" si="2"/>
        <v>69.89</v>
      </c>
      <c r="N87" s="8">
        <v>2</v>
      </c>
      <c r="O87" s="8" t="s">
        <v>28</v>
      </c>
      <c r="P87" s="8"/>
    </row>
    <row r="88" s="1" customFormat="1" ht="24" customHeight="1" spans="1:16">
      <c r="A88" s="8">
        <v>85</v>
      </c>
      <c r="B88" s="9" t="s">
        <v>304</v>
      </c>
      <c r="C88" s="9" t="s">
        <v>305</v>
      </c>
      <c r="D88" s="8" t="s">
        <v>31</v>
      </c>
      <c r="E88" s="9" t="s">
        <v>306</v>
      </c>
      <c r="F88" s="10" t="s">
        <v>307</v>
      </c>
      <c r="G88" s="10" t="s">
        <v>184</v>
      </c>
      <c r="H88" s="11">
        <v>1</v>
      </c>
      <c r="I88" s="9">
        <v>199</v>
      </c>
      <c r="J88" s="9">
        <v>39.79</v>
      </c>
      <c r="K88" s="8">
        <f>VLOOKUP(B88,[1]Sheet1!$G:$I,3,0)</f>
        <v>79.6</v>
      </c>
      <c r="L88" s="8">
        <v>31.84</v>
      </c>
      <c r="M88" s="8">
        <f t="shared" si="2"/>
        <v>71.63</v>
      </c>
      <c r="N88" s="8">
        <v>1</v>
      </c>
      <c r="O88" s="8" t="s">
        <v>24</v>
      </c>
      <c r="P88" s="8"/>
    </row>
    <row r="89" s="1" customFormat="1" ht="24" customHeight="1" spans="1:16">
      <c r="A89" s="8">
        <v>86</v>
      </c>
      <c r="B89" s="9" t="s">
        <v>308</v>
      </c>
      <c r="C89" s="9" t="s">
        <v>309</v>
      </c>
      <c r="D89" s="8" t="s">
        <v>20</v>
      </c>
      <c r="E89" s="9" t="s">
        <v>310</v>
      </c>
      <c r="F89" s="10"/>
      <c r="G89" s="10"/>
      <c r="H89" s="12"/>
      <c r="I89" s="9">
        <v>185.5</v>
      </c>
      <c r="J89" s="9">
        <v>37.09</v>
      </c>
      <c r="K89" s="8">
        <f>VLOOKUP(B89,[1]Sheet1!$G:$I,3,0)</f>
        <v>80.2</v>
      </c>
      <c r="L89" s="8">
        <v>32.08</v>
      </c>
      <c r="M89" s="8">
        <f t="shared" si="2"/>
        <v>69.17</v>
      </c>
      <c r="N89" s="8">
        <v>2</v>
      </c>
      <c r="O89" s="8" t="s">
        <v>28</v>
      </c>
      <c r="P89" s="8"/>
    </row>
    <row r="90" s="1" customFormat="1" ht="24" customHeight="1" spans="1:16">
      <c r="A90" s="8">
        <v>87</v>
      </c>
      <c r="B90" s="9" t="s">
        <v>311</v>
      </c>
      <c r="C90" s="9" t="s">
        <v>312</v>
      </c>
      <c r="D90" s="8" t="s">
        <v>20</v>
      </c>
      <c r="E90" s="9" t="s">
        <v>313</v>
      </c>
      <c r="F90" s="10"/>
      <c r="G90" s="10"/>
      <c r="H90" s="13"/>
      <c r="I90" s="9">
        <v>178.5</v>
      </c>
      <c r="J90" s="9">
        <v>35.7</v>
      </c>
      <c r="K90" s="8">
        <f>VLOOKUP(B90,[1]Sheet1!$G:$I,3,0)</f>
        <v>82</v>
      </c>
      <c r="L90" s="8">
        <v>32.8</v>
      </c>
      <c r="M90" s="8">
        <f t="shared" si="2"/>
        <v>68.5</v>
      </c>
      <c r="N90" s="8">
        <v>3</v>
      </c>
      <c r="O90" s="8" t="s">
        <v>28</v>
      </c>
      <c r="P90" s="8"/>
    </row>
    <row r="91" s="1" customFormat="1" ht="24" customHeight="1" spans="1:16">
      <c r="A91" s="8">
        <v>88</v>
      </c>
      <c r="B91" s="9" t="s">
        <v>314</v>
      </c>
      <c r="C91" s="9" t="s">
        <v>315</v>
      </c>
      <c r="D91" s="8" t="s">
        <v>31</v>
      </c>
      <c r="E91" s="9" t="s">
        <v>316</v>
      </c>
      <c r="F91" s="10" t="s">
        <v>307</v>
      </c>
      <c r="G91" s="10" t="s">
        <v>317</v>
      </c>
      <c r="H91" s="11">
        <v>2</v>
      </c>
      <c r="I91" s="9">
        <v>178</v>
      </c>
      <c r="J91" s="9">
        <v>35.59</v>
      </c>
      <c r="K91" s="8">
        <f>VLOOKUP(B91,[1]Sheet1!$G:$I,3,0)</f>
        <v>80.6</v>
      </c>
      <c r="L91" s="8">
        <v>32.24</v>
      </c>
      <c r="M91" s="8">
        <f t="shared" si="2"/>
        <v>67.83</v>
      </c>
      <c r="N91" s="8">
        <v>1</v>
      </c>
      <c r="O91" s="8" t="s">
        <v>24</v>
      </c>
      <c r="P91" s="8"/>
    </row>
    <row r="92" s="1" customFormat="1" ht="24" customHeight="1" spans="1:16">
      <c r="A92" s="8">
        <v>89</v>
      </c>
      <c r="B92" s="9" t="s">
        <v>318</v>
      </c>
      <c r="C92" s="9" t="s">
        <v>319</v>
      </c>
      <c r="D92" s="8" t="s">
        <v>31</v>
      </c>
      <c r="E92" s="9" t="s">
        <v>320</v>
      </c>
      <c r="F92" s="10"/>
      <c r="G92" s="10"/>
      <c r="H92" s="12"/>
      <c r="I92" s="9">
        <v>176.5</v>
      </c>
      <c r="J92" s="9">
        <v>35.29</v>
      </c>
      <c r="K92" s="8">
        <f>VLOOKUP(B92,[1]Sheet1!$G:$I,3,0)</f>
        <v>79.4</v>
      </c>
      <c r="L92" s="8">
        <v>31.76</v>
      </c>
      <c r="M92" s="8">
        <f t="shared" si="2"/>
        <v>67.05</v>
      </c>
      <c r="N92" s="8">
        <v>2</v>
      </c>
      <c r="O92" s="8" t="s">
        <v>24</v>
      </c>
      <c r="P92" s="8"/>
    </row>
    <row r="93" s="1" customFormat="1" ht="24" customHeight="1" spans="1:16">
      <c r="A93" s="8">
        <v>90</v>
      </c>
      <c r="B93" s="9" t="s">
        <v>321</v>
      </c>
      <c r="C93" s="9" t="s">
        <v>322</v>
      </c>
      <c r="D93" s="8" t="s">
        <v>31</v>
      </c>
      <c r="E93" s="9" t="s">
        <v>323</v>
      </c>
      <c r="F93" s="10"/>
      <c r="G93" s="10"/>
      <c r="H93" s="12"/>
      <c r="I93" s="9">
        <v>171</v>
      </c>
      <c r="J93" s="9">
        <v>34.2</v>
      </c>
      <c r="K93" s="8">
        <f>VLOOKUP(B93,[1]Sheet1!$G:$I,3,0)</f>
        <v>81</v>
      </c>
      <c r="L93" s="8">
        <v>32.4</v>
      </c>
      <c r="M93" s="8">
        <f t="shared" si="2"/>
        <v>66.6</v>
      </c>
      <c r="N93" s="8">
        <v>3</v>
      </c>
      <c r="O93" s="8" t="s">
        <v>28</v>
      </c>
      <c r="P93" s="8"/>
    </row>
    <row r="94" s="1" customFormat="1" ht="24" customHeight="1" spans="1:16">
      <c r="A94" s="8">
        <v>91</v>
      </c>
      <c r="B94" s="9" t="s">
        <v>324</v>
      </c>
      <c r="C94" s="9" t="s">
        <v>325</v>
      </c>
      <c r="D94" s="8" t="s">
        <v>20</v>
      </c>
      <c r="E94" s="9" t="s">
        <v>326</v>
      </c>
      <c r="F94" s="10"/>
      <c r="G94" s="10"/>
      <c r="H94" s="12"/>
      <c r="I94" s="9">
        <v>170</v>
      </c>
      <c r="J94" s="9">
        <v>33.99</v>
      </c>
      <c r="K94" s="8">
        <f>VLOOKUP(B94,[1]Sheet1!$G:$I,3,0)</f>
        <v>78.4</v>
      </c>
      <c r="L94" s="8">
        <v>31.36</v>
      </c>
      <c r="M94" s="8">
        <f t="shared" si="2"/>
        <v>65.35</v>
      </c>
      <c r="N94" s="8">
        <v>4</v>
      </c>
      <c r="O94" s="8" t="s">
        <v>28</v>
      </c>
      <c r="P94" s="8"/>
    </row>
    <row r="95" s="1" customFormat="1" ht="24" customHeight="1" spans="1:16">
      <c r="A95" s="8">
        <v>92</v>
      </c>
      <c r="B95" s="9" t="s">
        <v>327</v>
      </c>
      <c r="C95" s="9" t="s">
        <v>328</v>
      </c>
      <c r="D95" s="8" t="s">
        <v>31</v>
      </c>
      <c r="E95" s="9" t="s">
        <v>329</v>
      </c>
      <c r="F95" s="10"/>
      <c r="G95" s="10"/>
      <c r="H95" s="12"/>
      <c r="I95" s="9">
        <v>144.5</v>
      </c>
      <c r="J95" s="9">
        <v>28.89</v>
      </c>
      <c r="K95" s="8">
        <f>VLOOKUP(B95,[1]Sheet1!$G:$I,3,0)</f>
        <v>77.4</v>
      </c>
      <c r="L95" s="8">
        <v>30.96</v>
      </c>
      <c r="M95" s="8">
        <f t="shared" si="2"/>
        <v>59.85</v>
      </c>
      <c r="N95" s="8">
        <v>6</v>
      </c>
      <c r="O95" s="8" t="s">
        <v>28</v>
      </c>
      <c r="P95" s="8"/>
    </row>
    <row r="96" s="1" customFormat="1" ht="24" customHeight="1" spans="1:16">
      <c r="A96" s="8">
        <v>93</v>
      </c>
      <c r="B96" s="9" t="s">
        <v>330</v>
      </c>
      <c r="C96" s="9" t="s">
        <v>331</v>
      </c>
      <c r="D96" s="8" t="s">
        <v>31</v>
      </c>
      <c r="E96" s="9" t="s">
        <v>332</v>
      </c>
      <c r="F96" s="10"/>
      <c r="G96" s="10"/>
      <c r="H96" s="13"/>
      <c r="I96" s="9">
        <v>142</v>
      </c>
      <c r="J96" s="9">
        <v>28.39</v>
      </c>
      <c r="K96" s="8">
        <f>VLOOKUP(B96,[1]Sheet1!$G:$I,3,0)</f>
        <v>83.2</v>
      </c>
      <c r="L96" s="8">
        <v>33.28</v>
      </c>
      <c r="M96" s="8">
        <f t="shared" si="2"/>
        <v>61.67</v>
      </c>
      <c r="N96" s="8">
        <v>5</v>
      </c>
      <c r="O96" s="8" t="s">
        <v>28</v>
      </c>
      <c r="P96" s="8"/>
    </row>
    <row r="97" s="1" customFormat="1" ht="24" customHeight="1" spans="1:16">
      <c r="A97" s="8">
        <v>94</v>
      </c>
      <c r="B97" s="9" t="s">
        <v>333</v>
      </c>
      <c r="C97" s="9" t="s">
        <v>334</v>
      </c>
      <c r="D97" s="8" t="s">
        <v>31</v>
      </c>
      <c r="E97" s="9" t="s">
        <v>335</v>
      </c>
      <c r="F97" s="10" t="s">
        <v>336</v>
      </c>
      <c r="G97" s="10" t="s">
        <v>337</v>
      </c>
      <c r="H97" s="11">
        <v>2</v>
      </c>
      <c r="I97" s="9">
        <v>200.5</v>
      </c>
      <c r="J97" s="9">
        <v>40.09</v>
      </c>
      <c r="K97" s="8">
        <v>0</v>
      </c>
      <c r="L97" s="8">
        <v>0</v>
      </c>
      <c r="M97" s="8">
        <v>40.09</v>
      </c>
      <c r="N97" s="8">
        <v>4</v>
      </c>
      <c r="O97" s="8" t="s">
        <v>28</v>
      </c>
      <c r="P97" s="8"/>
    </row>
    <row r="98" s="1" customFormat="1" ht="24" customHeight="1" spans="1:16">
      <c r="A98" s="8">
        <v>95</v>
      </c>
      <c r="B98" s="9" t="s">
        <v>338</v>
      </c>
      <c r="C98" s="9" t="s">
        <v>339</v>
      </c>
      <c r="D98" s="8" t="s">
        <v>31</v>
      </c>
      <c r="E98" s="9" t="s">
        <v>340</v>
      </c>
      <c r="F98" s="10"/>
      <c r="G98" s="10"/>
      <c r="H98" s="12"/>
      <c r="I98" s="9">
        <v>192</v>
      </c>
      <c r="J98" s="9">
        <v>38.4</v>
      </c>
      <c r="K98" s="8">
        <f>VLOOKUP(B98,[1]Sheet1!$G:$I,3,0)</f>
        <v>79.2</v>
      </c>
      <c r="L98" s="8">
        <v>31.68</v>
      </c>
      <c r="M98" s="8">
        <f t="shared" si="2"/>
        <v>70.08</v>
      </c>
      <c r="N98" s="8">
        <v>1</v>
      </c>
      <c r="O98" s="8" t="s">
        <v>24</v>
      </c>
      <c r="P98" s="8"/>
    </row>
    <row r="99" s="1" customFormat="1" ht="24" customHeight="1" spans="1:16">
      <c r="A99" s="8">
        <v>96</v>
      </c>
      <c r="B99" s="9" t="s">
        <v>341</v>
      </c>
      <c r="C99" s="9" t="s">
        <v>342</v>
      </c>
      <c r="D99" s="8" t="s">
        <v>31</v>
      </c>
      <c r="E99" s="9" t="s">
        <v>343</v>
      </c>
      <c r="F99" s="10"/>
      <c r="G99" s="10"/>
      <c r="H99" s="12"/>
      <c r="I99" s="9">
        <v>189.5</v>
      </c>
      <c r="J99" s="9">
        <v>37.89</v>
      </c>
      <c r="K99" s="8">
        <v>0</v>
      </c>
      <c r="L99" s="8">
        <v>0</v>
      </c>
      <c r="M99" s="8">
        <f t="shared" si="2"/>
        <v>37.89</v>
      </c>
      <c r="N99" s="8">
        <v>5</v>
      </c>
      <c r="O99" s="8" t="s">
        <v>28</v>
      </c>
      <c r="P99" s="8"/>
    </row>
    <row r="100" s="2" customFormat="1" ht="24" customHeight="1" spans="1:20">
      <c r="A100" s="8">
        <v>97</v>
      </c>
      <c r="B100" s="9" t="s">
        <v>344</v>
      </c>
      <c r="C100" s="9" t="s">
        <v>345</v>
      </c>
      <c r="D100" s="9" t="s">
        <v>31</v>
      </c>
      <c r="E100" s="9" t="s">
        <v>346</v>
      </c>
      <c r="F100" s="10"/>
      <c r="G100" s="10"/>
      <c r="H100" s="12"/>
      <c r="I100" s="9">
        <v>183.5</v>
      </c>
      <c r="J100" s="9">
        <v>36.69</v>
      </c>
      <c r="K100" s="9">
        <v>0</v>
      </c>
      <c r="L100" s="9">
        <v>0</v>
      </c>
      <c r="M100" s="9">
        <f t="shared" si="2"/>
        <v>36.69</v>
      </c>
      <c r="N100" s="9">
        <v>6</v>
      </c>
      <c r="O100" s="8" t="s">
        <v>28</v>
      </c>
      <c r="P100" s="8"/>
      <c r="Q100" s="1"/>
      <c r="R100" s="1"/>
      <c r="S100" s="1"/>
      <c r="T100" s="1"/>
    </row>
    <row r="101" s="1" customFormat="1" ht="24" customHeight="1" spans="1:16">
      <c r="A101" s="8">
        <v>98</v>
      </c>
      <c r="B101" s="9" t="s">
        <v>347</v>
      </c>
      <c r="C101" s="9" t="s">
        <v>348</v>
      </c>
      <c r="D101" s="8" t="s">
        <v>31</v>
      </c>
      <c r="E101" s="9" t="s">
        <v>349</v>
      </c>
      <c r="F101" s="10"/>
      <c r="G101" s="10"/>
      <c r="H101" s="12"/>
      <c r="I101" s="9">
        <v>181</v>
      </c>
      <c r="J101" s="9">
        <v>36.19</v>
      </c>
      <c r="K101" s="8">
        <f>VLOOKUP(B101,[1]Sheet1!$G:$I,3,0)</f>
        <v>81</v>
      </c>
      <c r="L101" s="8">
        <v>32.4</v>
      </c>
      <c r="M101" s="8">
        <f t="shared" ref="M101:M132" si="3">J101+L101</f>
        <v>68.59</v>
      </c>
      <c r="N101" s="8">
        <v>2</v>
      </c>
      <c r="O101" s="8" t="s">
        <v>24</v>
      </c>
      <c r="P101" s="8"/>
    </row>
    <row r="102" s="1" customFormat="1" ht="24" customHeight="1" spans="1:16">
      <c r="A102" s="8">
        <v>99</v>
      </c>
      <c r="B102" s="9" t="s">
        <v>350</v>
      </c>
      <c r="C102" s="9" t="s">
        <v>351</v>
      </c>
      <c r="D102" s="8" t="s">
        <v>31</v>
      </c>
      <c r="E102" s="9" t="s">
        <v>352</v>
      </c>
      <c r="F102" s="10"/>
      <c r="G102" s="10"/>
      <c r="H102" s="13"/>
      <c r="I102" s="9">
        <v>175.5</v>
      </c>
      <c r="J102" s="9">
        <v>35.1</v>
      </c>
      <c r="K102" s="8">
        <f>VLOOKUP(B102,[1]Sheet1!$G:$I,3,0)</f>
        <v>78.6</v>
      </c>
      <c r="L102" s="8">
        <v>31.44</v>
      </c>
      <c r="M102" s="8">
        <f t="shared" si="3"/>
        <v>66.54</v>
      </c>
      <c r="N102" s="8">
        <v>3</v>
      </c>
      <c r="O102" s="8" t="s">
        <v>28</v>
      </c>
      <c r="P102" s="8"/>
    </row>
    <row r="103" s="1" customFormat="1" ht="24" customHeight="1" spans="1:16">
      <c r="A103" s="8">
        <v>100</v>
      </c>
      <c r="B103" s="9" t="s">
        <v>353</v>
      </c>
      <c r="C103" s="9" t="s">
        <v>354</v>
      </c>
      <c r="D103" s="8" t="s">
        <v>20</v>
      </c>
      <c r="E103" s="9" t="s">
        <v>355</v>
      </c>
      <c r="F103" s="10" t="s">
        <v>336</v>
      </c>
      <c r="G103" s="10" t="s">
        <v>356</v>
      </c>
      <c r="H103" s="11">
        <v>1</v>
      </c>
      <c r="I103" s="9">
        <v>188.5</v>
      </c>
      <c r="J103" s="9">
        <v>37.69</v>
      </c>
      <c r="K103" s="8">
        <f>VLOOKUP(B103,[1]Sheet1!$G:$I,3,0)</f>
        <v>81.4</v>
      </c>
      <c r="L103" s="8">
        <v>32.56</v>
      </c>
      <c r="M103" s="8">
        <f t="shared" si="3"/>
        <v>70.25</v>
      </c>
      <c r="N103" s="8">
        <v>1</v>
      </c>
      <c r="O103" s="8" t="s">
        <v>24</v>
      </c>
      <c r="P103" s="8"/>
    </row>
    <row r="104" s="1" customFormat="1" ht="24" customHeight="1" spans="1:16">
      <c r="A104" s="8">
        <v>101</v>
      </c>
      <c r="B104" s="9" t="s">
        <v>357</v>
      </c>
      <c r="C104" s="9" t="s">
        <v>358</v>
      </c>
      <c r="D104" s="8" t="s">
        <v>20</v>
      </c>
      <c r="E104" s="9" t="s">
        <v>359</v>
      </c>
      <c r="F104" s="10"/>
      <c r="G104" s="10"/>
      <c r="H104" s="12"/>
      <c r="I104" s="9">
        <v>166</v>
      </c>
      <c r="J104" s="9">
        <v>33.19</v>
      </c>
      <c r="K104" s="8">
        <f>VLOOKUP(B104,[1]Sheet1!$G:$I,3,0)</f>
        <v>80.4</v>
      </c>
      <c r="L104" s="8">
        <v>32.16</v>
      </c>
      <c r="M104" s="8">
        <f t="shared" si="3"/>
        <v>65.35</v>
      </c>
      <c r="N104" s="8">
        <v>2</v>
      </c>
      <c r="O104" s="8" t="s">
        <v>28</v>
      </c>
      <c r="P104" s="8"/>
    </row>
    <row r="105" s="1" customFormat="1" ht="24" customHeight="1" spans="1:16">
      <c r="A105" s="8">
        <v>102</v>
      </c>
      <c r="B105" s="9" t="s">
        <v>360</v>
      </c>
      <c r="C105" s="9" t="s">
        <v>361</v>
      </c>
      <c r="D105" s="8" t="s">
        <v>20</v>
      </c>
      <c r="E105" s="9" t="s">
        <v>362</v>
      </c>
      <c r="F105" s="10"/>
      <c r="G105" s="10"/>
      <c r="H105" s="13"/>
      <c r="I105" s="9">
        <v>157</v>
      </c>
      <c r="J105" s="9">
        <v>31.39</v>
      </c>
      <c r="K105" s="8">
        <f>VLOOKUP(B105,[1]Sheet1!$G:$I,3,0)</f>
        <v>78.8</v>
      </c>
      <c r="L105" s="8">
        <v>31.52</v>
      </c>
      <c r="M105" s="8">
        <f t="shared" si="3"/>
        <v>62.91</v>
      </c>
      <c r="N105" s="8">
        <v>3</v>
      </c>
      <c r="O105" s="8" t="s">
        <v>28</v>
      </c>
      <c r="P105" s="8"/>
    </row>
    <row r="106" s="1" customFormat="1" ht="24" customHeight="1" spans="1:16">
      <c r="A106" s="8">
        <v>103</v>
      </c>
      <c r="B106" s="9" t="s">
        <v>363</v>
      </c>
      <c r="C106" s="9" t="s">
        <v>364</v>
      </c>
      <c r="D106" s="8" t="s">
        <v>20</v>
      </c>
      <c r="E106" s="9" t="s">
        <v>365</v>
      </c>
      <c r="F106" s="10" t="s">
        <v>366</v>
      </c>
      <c r="G106" s="10" t="s">
        <v>367</v>
      </c>
      <c r="H106" s="11">
        <v>1</v>
      </c>
      <c r="I106" s="9">
        <v>200</v>
      </c>
      <c r="J106" s="9">
        <v>39.99</v>
      </c>
      <c r="K106" s="8">
        <f>VLOOKUP(B106,[1]Sheet1!$G:$I,3,0)</f>
        <v>79.4</v>
      </c>
      <c r="L106" s="8">
        <v>31.76</v>
      </c>
      <c r="M106" s="8">
        <f t="shared" si="3"/>
        <v>71.75</v>
      </c>
      <c r="N106" s="8">
        <v>2</v>
      </c>
      <c r="O106" s="8" t="s">
        <v>28</v>
      </c>
      <c r="P106" s="8"/>
    </row>
    <row r="107" s="1" customFormat="1" ht="24" customHeight="1" spans="1:16">
      <c r="A107" s="8">
        <v>104</v>
      </c>
      <c r="B107" s="9" t="s">
        <v>368</v>
      </c>
      <c r="C107" s="9" t="s">
        <v>369</v>
      </c>
      <c r="D107" s="8" t="s">
        <v>20</v>
      </c>
      <c r="E107" s="9" t="s">
        <v>370</v>
      </c>
      <c r="F107" s="10"/>
      <c r="G107" s="10"/>
      <c r="H107" s="12"/>
      <c r="I107" s="9">
        <v>197</v>
      </c>
      <c r="J107" s="9">
        <v>39.39</v>
      </c>
      <c r="K107" s="8">
        <f>VLOOKUP(B107,[1]Sheet1!$G:$I,3,0)</f>
        <v>81.2</v>
      </c>
      <c r="L107" s="8">
        <v>32.48</v>
      </c>
      <c r="M107" s="8">
        <f t="shared" si="3"/>
        <v>71.87</v>
      </c>
      <c r="N107" s="8">
        <v>1</v>
      </c>
      <c r="O107" s="8" t="s">
        <v>24</v>
      </c>
      <c r="P107" s="8"/>
    </row>
    <row r="108" s="1" customFormat="1" ht="24" customHeight="1" spans="1:16">
      <c r="A108" s="8">
        <v>105</v>
      </c>
      <c r="B108" s="9" t="s">
        <v>371</v>
      </c>
      <c r="C108" s="9" t="s">
        <v>372</v>
      </c>
      <c r="D108" s="8" t="s">
        <v>20</v>
      </c>
      <c r="E108" s="9" t="s">
        <v>373</v>
      </c>
      <c r="F108" s="10"/>
      <c r="G108" s="10"/>
      <c r="H108" s="13"/>
      <c r="I108" s="9">
        <v>189.5</v>
      </c>
      <c r="J108" s="9">
        <v>37.89</v>
      </c>
      <c r="K108" s="8">
        <f>VLOOKUP(B108,[1]Sheet1!$G:$I,3,0)</f>
        <v>82.8</v>
      </c>
      <c r="L108" s="8">
        <v>33.12</v>
      </c>
      <c r="M108" s="8">
        <f t="shared" si="3"/>
        <v>71.01</v>
      </c>
      <c r="N108" s="8">
        <v>3</v>
      </c>
      <c r="O108" s="8" t="s">
        <v>28</v>
      </c>
      <c r="P108" s="8"/>
    </row>
    <row r="109" s="1" customFormat="1" ht="24" customHeight="1" spans="1:16">
      <c r="A109" s="8">
        <v>106</v>
      </c>
      <c r="B109" s="9" t="s">
        <v>374</v>
      </c>
      <c r="C109" s="9" t="s">
        <v>375</v>
      </c>
      <c r="D109" s="8" t="s">
        <v>20</v>
      </c>
      <c r="E109" s="9" t="s">
        <v>376</v>
      </c>
      <c r="F109" s="10" t="s">
        <v>377</v>
      </c>
      <c r="G109" s="10" t="s">
        <v>168</v>
      </c>
      <c r="H109" s="11">
        <v>1</v>
      </c>
      <c r="I109" s="9">
        <v>184.5</v>
      </c>
      <c r="J109" s="9">
        <v>36.9</v>
      </c>
      <c r="K109" s="8">
        <f>VLOOKUP(B109,[1]Sheet1!$G:$I,3,0)</f>
        <v>81</v>
      </c>
      <c r="L109" s="8">
        <v>32.4</v>
      </c>
      <c r="M109" s="8">
        <f t="shared" si="3"/>
        <v>69.3</v>
      </c>
      <c r="N109" s="8">
        <v>1</v>
      </c>
      <c r="O109" s="8" t="s">
        <v>24</v>
      </c>
      <c r="P109" s="8"/>
    </row>
    <row r="110" s="1" customFormat="1" ht="24" customHeight="1" spans="1:16">
      <c r="A110" s="8">
        <v>107</v>
      </c>
      <c r="B110" s="9" t="s">
        <v>378</v>
      </c>
      <c r="C110" s="9" t="s">
        <v>379</v>
      </c>
      <c r="D110" s="8" t="s">
        <v>20</v>
      </c>
      <c r="E110" s="9" t="s">
        <v>380</v>
      </c>
      <c r="F110" s="10"/>
      <c r="G110" s="10"/>
      <c r="H110" s="12"/>
      <c r="I110" s="9">
        <v>164</v>
      </c>
      <c r="J110" s="9">
        <v>32.79</v>
      </c>
      <c r="K110" s="8">
        <f>VLOOKUP(B110,[1]Sheet1!$G:$I,3,0)</f>
        <v>80.4</v>
      </c>
      <c r="L110" s="8">
        <v>32.16</v>
      </c>
      <c r="M110" s="8">
        <f t="shared" si="3"/>
        <v>64.95</v>
      </c>
      <c r="N110" s="8">
        <v>2</v>
      </c>
      <c r="O110" s="8" t="s">
        <v>28</v>
      </c>
      <c r="P110" s="8"/>
    </row>
    <row r="111" s="1" customFormat="1" ht="24" customHeight="1" spans="1:16">
      <c r="A111" s="8">
        <v>108</v>
      </c>
      <c r="B111" s="9" t="s">
        <v>381</v>
      </c>
      <c r="C111" s="9" t="s">
        <v>382</v>
      </c>
      <c r="D111" s="8" t="s">
        <v>20</v>
      </c>
      <c r="E111" s="9" t="s">
        <v>383</v>
      </c>
      <c r="F111" s="10"/>
      <c r="G111" s="10"/>
      <c r="H111" s="13"/>
      <c r="I111" s="9">
        <v>140</v>
      </c>
      <c r="J111" s="9">
        <v>27.99</v>
      </c>
      <c r="K111" s="8">
        <v>0</v>
      </c>
      <c r="L111" s="8">
        <v>0</v>
      </c>
      <c r="M111" s="8">
        <f t="shared" si="3"/>
        <v>27.99</v>
      </c>
      <c r="N111" s="8">
        <v>3</v>
      </c>
      <c r="O111" s="8" t="s">
        <v>28</v>
      </c>
      <c r="P111" s="8"/>
    </row>
    <row r="112" s="1" customFormat="1" ht="24" customHeight="1" spans="1:16">
      <c r="A112" s="8">
        <v>109</v>
      </c>
      <c r="B112" s="9" t="s">
        <v>384</v>
      </c>
      <c r="C112" s="9" t="s">
        <v>385</v>
      </c>
      <c r="D112" s="8" t="s">
        <v>31</v>
      </c>
      <c r="E112" s="9" t="s">
        <v>386</v>
      </c>
      <c r="F112" s="10" t="s">
        <v>387</v>
      </c>
      <c r="G112" s="10" t="s">
        <v>388</v>
      </c>
      <c r="H112" s="11">
        <v>1</v>
      </c>
      <c r="I112" s="9">
        <v>202.5</v>
      </c>
      <c r="J112" s="9">
        <v>40.5</v>
      </c>
      <c r="K112" s="8">
        <f>VLOOKUP(B112,[1]Sheet1!$G:$I,3,0)</f>
        <v>78.8</v>
      </c>
      <c r="L112" s="8">
        <v>31.52</v>
      </c>
      <c r="M112" s="8">
        <f t="shared" si="3"/>
        <v>72.02</v>
      </c>
      <c r="N112" s="8">
        <v>1</v>
      </c>
      <c r="O112" s="8" t="s">
        <v>24</v>
      </c>
      <c r="P112" s="8"/>
    </row>
    <row r="113" s="1" customFormat="1" ht="24" customHeight="1" spans="1:16">
      <c r="A113" s="8">
        <v>110</v>
      </c>
      <c r="B113" s="9" t="s">
        <v>389</v>
      </c>
      <c r="C113" s="9" t="s">
        <v>390</v>
      </c>
      <c r="D113" s="8" t="s">
        <v>31</v>
      </c>
      <c r="E113" s="9" t="s">
        <v>391</v>
      </c>
      <c r="F113" s="10"/>
      <c r="G113" s="10"/>
      <c r="H113" s="12"/>
      <c r="I113" s="9">
        <v>183.5</v>
      </c>
      <c r="J113" s="9">
        <v>36.69</v>
      </c>
      <c r="K113" s="8">
        <f>VLOOKUP(B113,[1]Sheet1!$G:$I,3,0)</f>
        <v>81.2</v>
      </c>
      <c r="L113" s="8">
        <v>32.48</v>
      </c>
      <c r="M113" s="8">
        <f t="shared" si="3"/>
        <v>69.17</v>
      </c>
      <c r="N113" s="8">
        <v>2</v>
      </c>
      <c r="O113" s="8" t="s">
        <v>28</v>
      </c>
      <c r="P113" s="8"/>
    </row>
    <row r="114" s="1" customFormat="1" ht="24" customHeight="1" spans="1:16">
      <c r="A114" s="8">
        <v>111</v>
      </c>
      <c r="B114" s="9" t="s">
        <v>392</v>
      </c>
      <c r="C114" s="9" t="s">
        <v>393</v>
      </c>
      <c r="D114" s="8" t="s">
        <v>31</v>
      </c>
      <c r="E114" s="9" t="s">
        <v>394</v>
      </c>
      <c r="F114" s="10"/>
      <c r="G114" s="10"/>
      <c r="H114" s="13"/>
      <c r="I114" s="9">
        <v>182</v>
      </c>
      <c r="J114" s="9">
        <v>36.39</v>
      </c>
      <c r="K114" s="8">
        <f>VLOOKUP(B114,[1]Sheet1!$G:$I,3,0)</f>
        <v>80.4</v>
      </c>
      <c r="L114" s="8">
        <v>32.16</v>
      </c>
      <c r="M114" s="8">
        <f t="shared" si="3"/>
        <v>68.55</v>
      </c>
      <c r="N114" s="8">
        <v>3</v>
      </c>
      <c r="O114" s="8" t="s">
        <v>28</v>
      </c>
      <c r="P114" s="8"/>
    </row>
    <row r="115" s="1" customFormat="1" ht="24" customHeight="1" spans="1:16">
      <c r="A115" s="8">
        <v>112</v>
      </c>
      <c r="B115" s="9" t="s">
        <v>395</v>
      </c>
      <c r="C115" s="9" t="s">
        <v>396</v>
      </c>
      <c r="D115" s="8" t="s">
        <v>20</v>
      </c>
      <c r="E115" s="9" t="s">
        <v>397</v>
      </c>
      <c r="F115" s="10" t="s">
        <v>398</v>
      </c>
      <c r="G115" s="10" t="s">
        <v>399</v>
      </c>
      <c r="H115" s="11">
        <v>2</v>
      </c>
      <c r="I115" s="9">
        <v>210</v>
      </c>
      <c r="J115" s="9">
        <v>42</v>
      </c>
      <c r="K115" s="8">
        <f>VLOOKUP(B115,[1]Sheet1!$G:$I,3,0)</f>
        <v>78.4</v>
      </c>
      <c r="L115" s="8">
        <v>31.36</v>
      </c>
      <c r="M115" s="8">
        <f t="shared" si="3"/>
        <v>73.36</v>
      </c>
      <c r="N115" s="8">
        <v>1</v>
      </c>
      <c r="O115" s="8" t="s">
        <v>24</v>
      </c>
      <c r="P115" s="8"/>
    </row>
    <row r="116" s="1" customFormat="1" ht="24" customHeight="1" spans="1:16">
      <c r="A116" s="8">
        <v>113</v>
      </c>
      <c r="B116" s="9" t="s">
        <v>400</v>
      </c>
      <c r="C116" s="9" t="s">
        <v>401</v>
      </c>
      <c r="D116" s="8" t="s">
        <v>31</v>
      </c>
      <c r="E116" s="9" t="s">
        <v>402</v>
      </c>
      <c r="F116" s="10"/>
      <c r="G116" s="10"/>
      <c r="H116" s="12"/>
      <c r="I116" s="9">
        <v>170</v>
      </c>
      <c r="J116" s="9">
        <v>33.99</v>
      </c>
      <c r="K116" s="8">
        <f>VLOOKUP(B116,[1]Sheet1!$G:$I,3,0)</f>
        <v>81.2</v>
      </c>
      <c r="L116" s="8">
        <v>32.48</v>
      </c>
      <c r="M116" s="8">
        <f t="shared" si="3"/>
        <v>66.47</v>
      </c>
      <c r="N116" s="8">
        <v>2</v>
      </c>
      <c r="O116" s="8" t="s">
        <v>24</v>
      </c>
      <c r="P116" s="8"/>
    </row>
    <row r="117" s="1" customFormat="1" ht="24" customHeight="1" spans="1:16">
      <c r="A117" s="8">
        <v>114</v>
      </c>
      <c r="B117" s="9" t="s">
        <v>403</v>
      </c>
      <c r="C117" s="9" t="s">
        <v>404</v>
      </c>
      <c r="D117" s="8" t="s">
        <v>20</v>
      </c>
      <c r="E117" s="9" t="s">
        <v>405</v>
      </c>
      <c r="F117" s="10"/>
      <c r="G117" s="10"/>
      <c r="H117" s="12"/>
      <c r="I117" s="9">
        <v>162</v>
      </c>
      <c r="J117" s="9">
        <v>32.4</v>
      </c>
      <c r="K117" s="8">
        <f>VLOOKUP(B117,[1]Sheet1!$G:$I,3,0)</f>
        <v>81</v>
      </c>
      <c r="L117" s="8">
        <v>32.4</v>
      </c>
      <c r="M117" s="8">
        <f t="shared" si="3"/>
        <v>64.8</v>
      </c>
      <c r="N117" s="8">
        <v>3</v>
      </c>
      <c r="O117" s="8" t="s">
        <v>28</v>
      </c>
      <c r="P117" s="8"/>
    </row>
    <row r="118" s="1" customFormat="1" ht="24" customHeight="1" spans="1:16">
      <c r="A118" s="8">
        <v>115</v>
      </c>
      <c r="B118" s="9" t="s">
        <v>406</v>
      </c>
      <c r="C118" s="9" t="s">
        <v>407</v>
      </c>
      <c r="D118" s="8" t="s">
        <v>20</v>
      </c>
      <c r="E118" s="9" t="s">
        <v>408</v>
      </c>
      <c r="F118" s="10"/>
      <c r="G118" s="10"/>
      <c r="H118" s="12"/>
      <c r="I118" s="9">
        <v>159.5</v>
      </c>
      <c r="J118" s="9">
        <v>31.89</v>
      </c>
      <c r="K118" s="8">
        <f>VLOOKUP(B118,[1]Sheet1!$G:$I,3,0)</f>
        <v>77.8</v>
      </c>
      <c r="L118" s="8">
        <v>31.12</v>
      </c>
      <c r="M118" s="8">
        <f t="shared" si="3"/>
        <v>63.01</v>
      </c>
      <c r="N118" s="8">
        <v>4</v>
      </c>
      <c r="O118" s="8" t="s">
        <v>28</v>
      </c>
      <c r="P118" s="8"/>
    </row>
    <row r="119" s="1" customFormat="1" ht="24" customHeight="1" spans="1:16">
      <c r="A119" s="8">
        <v>116</v>
      </c>
      <c r="B119" s="9" t="s">
        <v>409</v>
      </c>
      <c r="C119" s="9" t="s">
        <v>410</v>
      </c>
      <c r="D119" s="8" t="s">
        <v>20</v>
      </c>
      <c r="E119" s="9" t="s">
        <v>411</v>
      </c>
      <c r="F119" s="10"/>
      <c r="G119" s="10"/>
      <c r="H119" s="12"/>
      <c r="I119" s="9">
        <v>157</v>
      </c>
      <c r="J119" s="9">
        <v>31.39</v>
      </c>
      <c r="K119" s="8">
        <f>VLOOKUP(B119,[1]Sheet1!$G:$I,3,0)</f>
        <v>78.2</v>
      </c>
      <c r="L119" s="8">
        <v>31.28</v>
      </c>
      <c r="M119" s="8">
        <f t="shared" si="3"/>
        <v>62.67</v>
      </c>
      <c r="N119" s="8">
        <v>5</v>
      </c>
      <c r="O119" s="8" t="s">
        <v>28</v>
      </c>
      <c r="P119" s="8"/>
    </row>
    <row r="120" s="1" customFormat="1" ht="24" customHeight="1" spans="1:16">
      <c r="A120" s="8">
        <v>117</v>
      </c>
      <c r="B120" s="9" t="s">
        <v>412</v>
      </c>
      <c r="C120" s="9" t="s">
        <v>413</v>
      </c>
      <c r="D120" s="8" t="s">
        <v>31</v>
      </c>
      <c r="E120" s="9" t="s">
        <v>414</v>
      </c>
      <c r="F120" s="10"/>
      <c r="G120" s="10"/>
      <c r="H120" s="13"/>
      <c r="I120" s="9">
        <v>157</v>
      </c>
      <c r="J120" s="9">
        <v>31.39</v>
      </c>
      <c r="K120" s="8">
        <f>VLOOKUP(B120,[1]Sheet1!$G:$I,3,0)</f>
        <v>77</v>
      </c>
      <c r="L120" s="8">
        <v>30.8</v>
      </c>
      <c r="M120" s="8">
        <f t="shared" si="3"/>
        <v>62.19</v>
      </c>
      <c r="N120" s="8">
        <v>6</v>
      </c>
      <c r="O120" s="8" t="s">
        <v>28</v>
      </c>
      <c r="P120" s="8"/>
    </row>
    <row r="121" s="1" customFormat="1" ht="24" customHeight="1" spans="1:16">
      <c r="A121" s="8">
        <v>118</v>
      </c>
      <c r="B121" s="9" t="s">
        <v>415</v>
      </c>
      <c r="C121" s="9" t="s">
        <v>416</v>
      </c>
      <c r="D121" s="8" t="s">
        <v>31</v>
      </c>
      <c r="E121" s="9" t="s">
        <v>417</v>
      </c>
      <c r="F121" s="10" t="s">
        <v>418</v>
      </c>
      <c r="G121" s="10" t="s">
        <v>399</v>
      </c>
      <c r="H121" s="11">
        <v>1</v>
      </c>
      <c r="I121" s="9">
        <v>189.5</v>
      </c>
      <c r="J121" s="9">
        <v>37.89</v>
      </c>
      <c r="K121" s="8">
        <f>VLOOKUP(B121,[1]Sheet1!$G:$I,3,0)</f>
        <v>80.8</v>
      </c>
      <c r="L121" s="8">
        <v>32.32</v>
      </c>
      <c r="M121" s="8">
        <f t="shared" si="3"/>
        <v>70.21</v>
      </c>
      <c r="N121" s="8">
        <v>1</v>
      </c>
      <c r="O121" s="8" t="s">
        <v>24</v>
      </c>
      <c r="P121" s="8"/>
    </row>
    <row r="122" s="2" customFormat="1" ht="24" customHeight="1" spans="1:20">
      <c r="A122" s="8">
        <v>119</v>
      </c>
      <c r="B122" s="9" t="s">
        <v>419</v>
      </c>
      <c r="C122" s="9" t="s">
        <v>420</v>
      </c>
      <c r="D122" s="9" t="s">
        <v>20</v>
      </c>
      <c r="E122" s="9" t="s">
        <v>421</v>
      </c>
      <c r="F122" s="10"/>
      <c r="G122" s="10"/>
      <c r="H122" s="12"/>
      <c r="I122" s="9">
        <v>187</v>
      </c>
      <c r="J122" s="9">
        <v>37.39</v>
      </c>
      <c r="K122" s="9">
        <v>0</v>
      </c>
      <c r="L122" s="9">
        <v>0</v>
      </c>
      <c r="M122" s="9">
        <f t="shared" si="3"/>
        <v>37.39</v>
      </c>
      <c r="N122" s="9">
        <v>3</v>
      </c>
      <c r="O122" s="9" t="s">
        <v>28</v>
      </c>
      <c r="P122" s="8"/>
      <c r="Q122" s="1"/>
      <c r="R122" s="1"/>
      <c r="S122" s="1"/>
      <c r="T122" s="1"/>
    </row>
    <row r="123" s="1" customFormat="1" ht="24" customHeight="1" spans="1:16">
      <c r="A123" s="8">
        <v>120</v>
      </c>
      <c r="B123" s="9" t="s">
        <v>422</v>
      </c>
      <c r="C123" s="9" t="s">
        <v>423</v>
      </c>
      <c r="D123" s="8" t="s">
        <v>20</v>
      </c>
      <c r="E123" s="9" t="s">
        <v>424</v>
      </c>
      <c r="F123" s="10"/>
      <c r="G123" s="10"/>
      <c r="H123" s="13"/>
      <c r="I123" s="9">
        <v>186</v>
      </c>
      <c r="J123" s="9">
        <v>37.2</v>
      </c>
      <c r="K123" s="8">
        <f>VLOOKUP(B123,[1]Sheet1!$G:$I,3,0)</f>
        <v>79.6</v>
      </c>
      <c r="L123" s="8">
        <v>31.84</v>
      </c>
      <c r="M123" s="8">
        <f t="shared" si="3"/>
        <v>69.04</v>
      </c>
      <c r="N123" s="8">
        <v>2</v>
      </c>
      <c r="O123" s="8" t="s">
        <v>28</v>
      </c>
      <c r="P123" s="8"/>
    </row>
    <row r="124" s="1" customFormat="1" ht="24" customHeight="1" spans="1:16">
      <c r="A124" s="8">
        <v>121</v>
      </c>
      <c r="B124" s="9" t="s">
        <v>425</v>
      </c>
      <c r="C124" s="9" t="s">
        <v>426</v>
      </c>
      <c r="D124" s="8" t="s">
        <v>20</v>
      </c>
      <c r="E124" s="9" t="s">
        <v>427</v>
      </c>
      <c r="F124" s="10" t="s">
        <v>418</v>
      </c>
      <c r="G124" s="10" t="s">
        <v>168</v>
      </c>
      <c r="H124" s="11">
        <v>1</v>
      </c>
      <c r="I124" s="9">
        <v>147</v>
      </c>
      <c r="J124" s="9">
        <v>29.4</v>
      </c>
      <c r="K124" s="8">
        <f>VLOOKUP(B124,[1]Sheet1!$G:$I,3,0)</f>
        <v>75.4</v>
      </c>
      <c r="L124" s="8">
        <v>30.16</v>
      </c>
      <c r="M124" s="8">
        <f t="shared" si="3"/>
        <v>59.56</v>
      </c>
      <c r="N124" s="8">
        <v>2</v>
      </c>
      <c r="O124" s="8" t="s">
        <v>28</v>
      </c>
      <c r="P124" s="8"/>
    </row>
    <row r="125" s="1" customFormat="1" ht="24" customHeight="1" spans="1:16">
      <c r="A125" s="8">
        <v>122</v>
      </c>
      <c r="B125" s="9" t="s">
        <v>428</v>
      </c>
      <c r="C125" s="9" t="s">
        <v>429</v>
      </c>
      <c r="D125" s="8" t="s">
        <v>20</v>
      </c>
      <c r="E125" s="9" t="s">
        <v>430</v>
      </c>
      <c r="F125" s="10"/>
      <c r="G125" s="10"/>
      <c r="H125" s="12"/>
      <c r="I125" s="9">
        <v>137.5</v>
      </c>
      <c r="J125" s="9">
        <v>27.49</v>
      </c>
      <c r="K125" s="8">
        <f>VLOOKUP(B125,[1]Sheet1!$G:$I,3,0)</f>
        <v>81.2</v>
      </c>
      <c r="L125" s="8">
        <v>32.48</v>
      </c>
      <c r="M125" s="8">
        <f t="shared" si="3"/>
        <v>59.97</v>
      </c>
      <c r="N125" s="8">
        <v>1</v>
      </c>
      <c r="O125" s="8" t="s">
        <v>24</v>
      </c>
      <c r="P125" s="8"/>
    </row>
    <row r="126" s="1" customFormat="1" ht="24" customHeight="1" spans="1:16">
      <c r="A126" s="8">
        <v>123</v>
      </c>
      <c r="B126" s="9" t="s">
        <v>431</v>
      </c>
      <c r="C126" s="9" t="s">
        <v>432</v>
      </c>
      <c r="D126" s="8" t="s">
        <v>20</v>
      </c>
      <c r="E126" s="9" t="s">
        <v>433</v>
      </c>
      <c r="F126" s="10"/>
      <c r="G126" s="10"/>
      <c r="H126" s="13"/>
      <c r="I126" s="9">
        <v>131.5</v>
      </c>
      <c r="J126" s="9">
        <v>26.29</v>
      </c>
      <c r="K126" s="8">
        <f>VLOOKUP(B126,[1]Sheet1!$G:$I,3,0)</f>
        <v>81.4</v>
      </c>
      <c r="L126" s="8">
        <v>32.56</v>
      </c>
      <c r="M126" s="8">
        <f t="shared" si="3"/>
        <v>58.85</v>
      </c>
      <c r="N126" s="8">
        <v>3</v>
      </c>
      <c r="O126" s="8" t="s">
        <v>28</v>
      </c>
      <c r="P126" s="8"/>
    </row>
    <row r="127" s="1" customFormat="1" ht="24" customHeight="1" spans="1:16">
      <c r="A127" s="8">
        <v>124</v>
      </c>
      <c r="B127" s="9" t="s">
        <v>434</v>
      </c>
      <c r="C127" s="9" t="s">
        <v>435</v>
      </c>
      <c r="D127" s="8" t="s">
        <v>31</v>
      </c>
      <c r="E127" s="9" t="s">
        <v>436</v>
      </c>
      <c r="F127" s="10" t="s">
        <v>437</v>
      </c>
      <c r="G127" s="10" t="s">
        <v>184</v>
      </c>
      <c r="H127" s="11">
        <v>1</v>
      </c>
      <c r="I127" s="9">
        <v>194</v>
      </c>
      <c r="J127" s="9">
        <v>38.79</v>
      </c>
      <c r="K127" s="8">
        <f>VLOOKUP(B127,[1]Sheet1!$G:$I,3,0)</f>
        <v>79</v>
      </c>
      <c r="L127" s="8">
        <v>31.6</v>
      </c>
      <c r="M127" s="8">
        <f t="shared" si="3"/>
        <v>70.39</v>
      </c>
      <c r="N127" s="8">
        <v>2</v>
      </c>
      <c r="O127" s="8" t="s">
        <v>28</v>
      </c>
      <c r="P127" s="8"/>
    </row>
    <row r="128" s="1" customFormat="1" ht="24" customHeight="1" spans="1:16">
      <c r="A128" s="8">
        <v>125</v>
      </c>
      <c r="B128" s="9" t="s">
        <v>438</v>
      </c>
      <c r="C128" s="9" t="s">
        <v>439</v>
      </c>
      <c r="D128" s="8" t="s">
        <v>20</v>
      </c>
      <c r="E128" s="9" t="s">
        <v>440</v>
      </c>
      <c r="F128" s="10"/>
      <c r="G128" s="10"/>
      <c r="H128" s="12"/>
      <c r="I128" s="9">
        <v>194</v>
      </c>
      <c r="J128" s="9">
        <v>38.79</v>
      </c>
      <c r="K128" s="8">
        <f>VLOOKUP(B128,[1]Sheet1!$G:$I,3,0)</f>
        <v>80</v>
      </c>
      <c r="L128" s="8">
        <v>32</v>
      </c>
      <c r="M128" s="8">
        <f t="shared" si="3"/>
        <v>70.79</v>
      </c>
      <c r="N128" s="8">
        <v>1</v>
      </c>
      <c r="O128" s="8" t="s">
        <v>24</v>
      </c>
      <c r="P128" s="8"/>
    </row>
    <row r="129" s="1" customFormat="1" ht="24" customHeight="1" spans="1:16">
      <c r="A129" s="8">
        <v>126</v>
      </c>
      <c r="B129" s="9" t="s">
        <v>441</v>
      </c>
      <c r="C129" s="9" t="s">
        <v>442</v>
      </c>
      <c r="D129" s="8" t="s">
        <v>20</v>
      </c>
      <c r="E129" s="9" t="s">
        <v>443</v>
      </c>
      <c r="F129" s="10"/>
      <c r="G129" s="10"/>
      <c r="H129" s="13"/>
      <c r="I129" s="9">
        <v>185</v>
      </c>
      <c r="J129" s="9">
        <v>36.99</v>
      </c>
      <c r="K129" s="8">
        <f>VLOOKUP(B129,[1]Sheet1!$G:$I,3,0)</f>
        <v>79.4</v>
      </c>
      <c r="L129" s="8">
        <v>31.76</v>
      </c>
      <c r="M129" s="8">
        <f t="shared" si="3"/>
        <v>68.75</v>
      </c>
      <c r="N129" s="8">
        <v>3</v>
      </c>
      <c r="O129" s="8" t="s">
        <v>28</v>
      </c>
      <c r="P129" s="8"/>
    </row>
    <row r="130" s="1" customFormat="1" ht="24" customHeight="1" spans="1:16">
      <c r="A130" s="8">
        <v>127</v>
      </c>
      <c r="B130" s="9" t="s">
        <v>444</v>
      </c>
      <c r="C130" s="9" t="s">
        <v>445</v>
      </c>
      <c r="D130" s="8" t="s">
        <v>20</v>
      </c>
      <c r="E130" s="9" t="s">
        <v>446</v>
      </c>
      <c r="F130" s="10" t="s">
        <v>437</v>
      </c>
      <c r="G130" s="10" t="s">
        <v>447</v>
      </c>
      <c r="H130" s="11">
        <v>1</v>
      </c>
      <c r="I130" s="9">
        <v>173</v>
      </c>
      <c r="J130" s="9">
        <v>34.59</v>
      </c>
      <c r="K130" s="8">
        <f>VLOOKUP(B130,[1]Sheet1!$G:$I,3,0)</f>
        <v>80.4</v>
      </c>
      <c r="L130" s="8">
        <v>32.16</v>
      </c>
      <c r="M130" s="8">
        <f t="shared" si="3"/>
        <v>66.75</v>
      </c>
      <c r="N130" s="8">
        <v>1</v>
      </c>
      <c r="O130" s="8" t="s">
        <v>24</v>
      </c>
      <c r="P130" s="8"/>
    </row>
    <row r="131" s="1" customFormat="1" ht="24" customHeight="1" spans="1:16">
      <c r="A131" s="8">
        <v>128</v>
      </c>
      <c r="B131" s="9" t="s">
        <v>448</v>
      </c>
      <c r="C131" s="9" t="s">
        <v>449</v>
      </c>
      <c r="D131" s="8" t="s">
        <v>20</v>
      </c>
      <c r="E131" s="9" t="s">
        <v>450</v>
      </c>
      <c r="F131" s="10"/>
      <c r="G131" s="10"/>
      <c r="H131" s="12"/>
      <c r="I131" s="9">
        <v>163</v>
      </c>
      <c r="J131" s="9">
        <v>32.59</v>
      </c>
      <c r="K131" s="8">
        <v>0</v>
      </c>
      <c r="L131" s="8">
        <v>0</v>
      </c>
      <c r="M131" s="8">
        <f t="shared" si="3"/>
        <v>32.59</v>
      </c>
      <c r="N131" s="8">
        <v>3</v>
      </c>
      <c r="O131" s="8" t="s">
        <v>28</v>
      </c>
      <c r="P131" s="8"/>
    </row>
    <row r="132" s="1" customFormat="1" ht="24" customHeight="1" spans="1:16">
      <c r="A132" s="8">
        <v>129</v>
      </c>
      <c r="B132" s="9" t="s">
        <v>451</v>
      </c>
      <c r="C132" s="9" t="s">
        <v>452</v>
      </c>
      <c r="D132" s="8" t="s">
        <v>20</v>
      </c>
      <c r="E132" s="9" t="s">
        <v>453</v>
      </c>
      <c r="F132" s="10"/>
      <c r="G132" s="10"/>
      <c r="H132" s="13"/>
      <c r="I132" s="9">
        <v>160.5</v>
      </c>
      <c r="J132" s="9">
        <v>32.1</v>
      </c>
      <c r="K132" s="8">
        <f>VLOOKUP(B132,[1]Sheet1!$G:$I,3,0)</f>
        <v>80.2</v>
      </c>
      <c r="L132" s="8">
        <v>32.08</v>
      </c>
      <c r="M132" s="8">
        <f t="shared" si="3"/>
        <v>64.18</v>
      </c>
      <c r="N132" s="8">
        <v>2</v>
      </c>
      <c r="O132" s="8" t="s">
        <v>28</v>
      </c>
      <c r="P132" s="8"/>
    </row>
    <row r="133" s="1" customFormat="1" ht="24" customHeight="1" spans="1:16">
      <c r="A133" s="8">
        <v>130</v>
      </c>
      <c r="B133" s="9" t="s">
        <v>454</v>
      </c>
      <c r="C133" s="9" t="s">
        <v>455</v>
      </c>
      <c r="D133" s="8" t="s">
        <v>20</v>
      </c>
      <c r="E133" s="9" t="s">
        <v>456</v>
      </c>
      <c r="F133" s="10" t="s">
        <v>457</v>
      </c>
      <c r="G133" s="10" t="s">
        <v>458</v>
      </c>
      <c r="H133" s="11">
        <v>2</v>
      </c>
      <c r="I133" s="9">
        <v>199.5</v>
      </c>
      <c r="J133" s="9">
        <v>39.9</v>
      </c>
      <c r="K133" s="8">
        <f>VLOOKUP(B133,[1]Sheet1!$G:$I,3,0)</f>
        <v>83.6</v>
      </c>
      <c r="L133" s="8">
        <v>33.44</v>
      </c>
      <c r="M133" s="8">
        <f t="shared" ref="M133:M164" si="4">J133+L133</f>
        <v>73.34</v>
      </c>
      <c r="N133" s="8">
        <v>1</v>
      </c>
      <c r="O133" s="8" t="s">
        <v>24</v>
      </c>
      <c r="P133" s="8"/>
    </row>
    <row r="134" s="1" customFormat="1" ht="24" customHeight="1" spans="1:16">
      <c r="A134" s="8">
        <v>131</v>
      </c>
      <c r="B134" s="9" t="s">
        <v>459</v>
      </c>
      <c r="C134" s="9" t="s">
        <v>460</v>
      </c>
      <c r="D134" s="8" t="s">
        <v>20</v>
      </c>
      <c r="E134" s="9" t="s">
        <v>461</v>
      </c>
      <c r="F134" s="10"/>
      <c r="G134" s="10"/>
      <c r="H134" s="12"/>
      <c r="I134" s="9">
        <v>195</v>
      </c>
      <c r="J134" s="9">
        <v>39</v>
      </c>
      <c r="K134" s="8">
        <v>0</v>
      </c>
      <c r="L134" s="8">
        <v>0</v>
      </c>
      <c r="M134" s="8">
        <f t="shared" si="4"/>
        <v>39</v>
      </c>
      <c r="N134" s="8">
        <v>6</v>
      </c>
      <c r="O134" s="8" t="s">
        <v>28</v>
      </c>
      <c r="P134" s="8"/>
    </row>
    <row r="135" s="1" customFormat="1" ht="24" customHeight="1" spans="1:16">
      <c r="A135" s="8">
        <v>132</v>
      </c>
      <c r="B135" s="9" t="s">
        <v>462</v>
      </c>
      <c r="C135" s="9" t="s">
        <v>463</v>
      </c>
      <c r="D135" s="8" t="s">
        <v>31</v>
      </c>
      <c r="E135" s="9" t="s">
        <v>464</v>
      </c>
      <c r="F135" s="10"/>
      <c r="G135" s="10"/>
      <c r="H135" s="12"/>
      <c r="I135" s="9">
        <v>180</v>
      </c>
      <c r="J135" s="9">
        <v>36</v>
      </c>
      <c r="K135" s="8">
        <f>VLOOKUP(B135,[1]Sheet1!$G:$I,3,0)</f>
        <v>78.4</v>
      </c>
      <c r="L135" s="8">
        <v>31.36</v>
      </c>
      <c r="M135" s="8">
        <f t="shared" si="4"/>
        <v>67.36</v>
      </c>
      <c r="N135" s="8">
        <v>4</v>
      </c>
      <c r="O135" s="8" t="s">
        <v>28</v>
      </c>
      <c r="P135" s="8"/>
    </row>
    <row r="136" s="1" customFormat="1" ht="24" customHeight="1" spans="1:16">
      <c r="A136" s="8">
        <v>133</v>
      </c>
      <c r="B136" s="9" t="s">
        <v>465</v>
      </c>
      <c r="C136" s="9" t="s">
        <v>466</v>
      </c>
      <c r="D136" s="8" t="s">
        <v>31</v>
      </c>
      <c r="E136" s="9" t="s">
        <v>467</v>
      </c>
      <c r="F136" s="10"/>
      <c r="G136" s="10"/>
      <c r="H136" s="12"/>
      <c r="I136" s="9">
        <v>179.5</v>
      </c>
      <c r="J136" s="9">
        <v>35.89</v>
      </c>
      <c r="K136" s="8">
        <f>VLOOKUP(B136,[1]Sheet1!$G:$I,3,0)</f>
        <v>84.8</v>
      </c>
      <c r="L136" s="8">
        <v>33.92</v>
      </c>
      <c r="M136" s="8">
        <f t="shared" si="4"/>
        <v>69.81</v>
      </c>
      <c r="N136" s="8">
        <v>2</v>
      </c>
      <c r="O136" s="8" t="s">
        <v>24</v>
      </c>
      <c r="P136" s="8"/>
    </row>
    <row r="137" s="1" customFormat="1" ht="24" customHeight="1" spans="1:16">
      <c r="A137" s="8">
        <v>134</v>
      </c>
      <c r="B137" s="9" t="s">
        <v>468</v>
      </c>
      <c r="C137" s="9" t="s">
        <v>469</v>
      </c>
      <c r="D137" s="8" t="s">
        <v>20</v>
      </c>
      <c r="E137" s="9" t="s">
        <v>470</v>
      </c>
      <c r="F137" s="10"/>
      <c r="G137" s="10"/>
      <c r="H137" s="12"/>
      <c r="I137" s="9">
        <v>177.5</v>
      </c>
      <c r="J137" s="9">
        <v>35.49</v>
      </c>
      <c r="K137" s="8">
        <f>VLOOKUP(B137,[1]Sheet1!$G:$I,3,0)</f>
        <v>81.2</v>
      </c>
      <c r="L137" s="8">
        <v>32.48</v>
      </c>
      <c r="M137" s="8">
        <f t="shared" si="4"/>
        <v>67.97</v>
      </c>
      <c r="N137" s="8">
        <v>3</v>
      </c>
      <c r="O137" s="8" t="s">
        <v>28</v>
      </c>
      <c r="P137" s="8"/>
    </row>
    <row r="138" s="1" customFormat="1" ht="24" customHeight="1" spans="1:16">
      <c r="A138" s="8">
        <v>135</v>
      </c>
      <c r="B138" s="9" t="s">
        <v>471</v>
      </c>
      <c r="C138" s="9" t="s">
        <v>472</v>
      </c>
      <c r="D138" s="8" t="s">
        <v>20</v>
      </c>
      <c r="E138" s="9" t="s">
        <v>473</v>
      </c>
      <c r="F138" s="10"/>
      <c r="G138" s="10"/>
      <c r="H138" s="12"/>
      <c r="I138" s="9">
        <v>170</v>
      </c>
      <c r="J138" s="9">
        <v>33.99</v>
      </c>
      <c r="K138" s="8">
        <f>VLOOKUP(B138,[1]Sheet1!$G:$I,3,0)</f>
        <v>76.8</v>
      </c>
      <c r="L138" s="8">
        <v>30.72</v>
      </c>
      <c r="M138" s="8">
        <f t="shared" si="4"/>
        <v>64.71</v>
      </c>
      <c r="N138" s="8">
        <v>5</v>
      </c>
      <c r="O138" s="8" t="s">
        <v>28</v>
      </c>
      <c r="P138" s="8"/>
    </row>
    <row r="139" s="1" customFormat="1" ht="24" customHeight="1" spans="1:16">
      <c r="A139" s="8">
        <v>136</v>
      </c>
      <c r="B139" s="9" t="s">
        <v>474</v>
      </c>
      <c r="C139" s="9" t="s">
        <v>475</v>
      </c>
      <c r="D139" s="8" t="s">
        <v>20</v>
      </c>
      <c r="E139" s="9" t="s">
        <v>476</v>
      </c>
      <c r="F139" s="10"/>
      <c r="G139" s="10"/>
      <c r="H139" s="13"/>
      <c r="I139" s="9">
        <v>170</v>
      </c>
      <c r="J139" s="9">
        <v>33.99</v>
      </c>
      <c r="K139" s="8">
        <v>0</v>
      </c>
      <c r="L139" s="8">
        <v>0</v>
      </c>
      <c r="M139" s="8">
        <f t="shared" si="4"/>
        <v>33.99</v>
      </c>
      <c r="N139" s="8">
        <v>7</v>
      </c>
      <c r="O139" s="8" t="s">
        <v>28</v>
      </c>
      <c r="P139" s="8"/>
    </row>
    <row r="140" s="1" customFormat="1" ht="24" customHeight="1" spans="1:16">
      <c r="A140" s="8">
        <v>137</v>
      </c>
      <c r="B140" s="9" t="s">
        <v>477</v>
      </c>
      <c r="C140" s="9" t="s">
        <v>478</v>
      </c>
      <c r="D140" s="8" t="s">
        <v>20</v>
      </c>
      <c r="E140" s="9" t="s">
        <v>479</v>
      </c>
      <c r="F140" s="10" t="s">
        <v>480</v>
      </c>
      <c r="G140" s="10" t="s">
        <v>481</v>
      </c>
      <c r="H140" s="11">
        <v>1</v>
      </c>
      <c r="I140" s="9">
        <v>174</v>
      </c>
      <c r="J140" s="9">
        <v>34.8</v>
      </c>
      <c r="K140" s="8">
        <f>VLOOKUP(B140,[1]Sheet1!$G:$I,3,0)</f>
        <v>80.8</v>
      </c>
      <c r="L140" s="8">
        <v>32.32</v>
      </c>
      <c r="M140" s="8">
        <f t="shared" si="4"/>
        <v>67.12</v>
      </c>
      <c r="N140" s="8">
        <v>1</v>
      </c>
      <c r="O140" s="8" t="s">
        <v>24</v>
      </c>
      <c r="P140" s="8"/>
    </row>
    <row r="141" s="1" customFormat="1" ht="24" customHeight="1" spans="1:16">
      <c r="A141" s="8">
        <v>138</v>
      </c>
      <c r="B141" s="9" t="s">
        <v>482</v>
      </c>
      <c r="C141" s="9" t="s">
        <v>483</v>
      </c>
      <c r="D141" s="8" t="s">
        <v>31</v>
      </c>
      <c r="E141" s="9" t="s">
        <v>484</v>
      </c>
      <c r="F141" s="10"/>
      <c r="G141" s="10"/>
      <c r="H141" s="12"/>
      <c r="I141" s="9">
        <v>130</v>
      </c>
      <c r="J141" s="9">
        <v>25.99</v>
      </c>
      <c r="K141" s="8">
        <f>VLOOKUP(B141,[1]Sheet1!$G:$I,3,0)</f>
        <v>76.4</v>
      </c>
      <c r="L141" s="8">
        <v>30.56</v>
      </c>
      <c r="M141" s="8">
        <f t="shared" si="4"/>
        <v>56.55</v>
      </c>
      <c r="N141" s="8">
        <v>2</v>
      </c>
      <c r="O141" s="8" t="s">
        <v>28</v>
      </c>
      <c r="P141" s="8"/>
    </row>
    <row r="142" s="1" customFormat="1" ht="24" customHeight="1" spans="1:16">
      <c r="A142" s="8">
        <v>139</v>
      </c>
      <c r="B142" s="9" t="s">
        <v>485</v>
      </c>
      <c r="C142" s="9" t="s">
        <v>486</v>
      </c>
      <c r="D142" s="8" t="s">
        <v>31</v>
      </c>
      <c r="E142" s="9" t="s">
        <v>487</v>
      </c>
      <c r="F142" s="10"/>
      <c r="G142" s="10"/>
      <c r="H142" s="13"/>
      <c r="I142" s="9">
        <v>120.5</v>
      </c>
      <c r="J142" s="9">
        <v>24.09</v>
      </c>
      <c r="K142" s="8">
        <f>VLOOKUP(B142,[1]Sheet1!$G:$I,3,0)</f>
        <v>75.6</v>
      </c>
      <c r="L142" s="8">
        <v>30.24</v>
      </c>
      <c r="M142" s="8">
        <f t="shared" si="4"/>
        <v>54.33</v>
      </c>
      <c r="N142" s="8">
        <v>3</v>
      </c>
      <c r="O142" s="8" t="s">
        <v>28</v>
      </c>
      <c r="P142" s="8"/>
    </row>
    <row r="143" s="1" customFormat="1" ht="24" customHeight="1" spans="1:16">
      <c r="A143" s="8">
        <v>140</v>
      </c>
      <c r="B143" s="9" t="s">
        <v>488</v>
      </c>
      <c r="C143" s="9" t="s">
        <v>489</v>
      </c>
      <c r="D143" s="8" t="s">
        <v>31</v>
      </c>
      <c r="E143" s="9" t="s">
        <v>490</v>
      </c>
      <c r="F143" s="10" t="s">
        <v>491</v>
      </c>
      <c r="G143" s="10" t="s">
        <v>481</v>
      </c>
      <c r="H143" s="10">
        <v>1</v>
      </c>
      <c r="I143" s="9">
        <v>111.5</v>
      </c>
      <c r="J143" s="9">
        <v>22.29</v>
      </c>
      <c r="K143" s="8">
        <f>VLOOKUP(B143,[1]Sheet1!$G:$I,3,0)</f>
        <v>79.4</v>
      </c>
      <c r="L143" s="8">
        <v>31.76</v>
      </c>
      <c r="M143" s="8">
        <f t="shared" si="4"/>
        <v>54.05</v>
      </c>
      <c r="N143" s="8">
        <v>1</v>
      </c>
      <c r="O143" s="8" t="s">
        <v>24</v>
      </c>
      <c r="P143" s="8"/>
    </row>
    <row r="144" s="1" customFormat="1" ht="24" customHeight="1" spans="1:16">
      <c r="A144" s="8">
        <v>141</v>
      </c>
      <c r="B144" s="9" t="s">
        <v>492</v>
      </c>
      <c r="C144" s="9" t="s">
        <v>493</v>
      </c>
      <c r="D144" s="8" t="s">
        <v>31</v>
      </c>
      <c r="E144" s="9" t="s">
        <v>494</v>
      </c>
      <c r="F144" s="10" t="s">
        <v>495</v>
      </c>
      <c r="G144" s="10" t="s">
        <v>481</v>
      </c>
      <c r="H144" s="11">
        <v>1</v>
      </c>
      <c r="I144" s="9">
        <v>169</v>
      </c>
      <c r="J144" s="9">
        <v>33.79</v>
      </c>
      <c r="K144" s="8">
        <f>VLOOKUP(B144,[1]Sheet1!$G:$I,3,0)</f>
        <v>76.8</v>
      </c>
      <c r="L144" s="8">
        <v>30.72</v>
      </c>
      <c r="M144" s="8">
        <f t="shared" si="4"/>
        <v>64.51</v>
      </c>
      <c r="N144" s="8">
        <v>1</v>
      </c>
      <c r="O144" s="8" t="s">
        <v>24</v>
      </c>
      <c r="P144" s="8"/>
    </row>
    <row r="145" s="1" customFormat="1" ht="24" customHeight="1" spans="1:16">
      <c r="A145" s="8">
        <v>142</v>
      </c>
      <c r="B145" s="9" t="s">
        <v>496</v>
      </c>
      <c r="C145" s="9" t="s">
        <v>497</v>
      </c>
      <c r="D145" s="8" t="s">
        <v>31</v>
      </c>
      <c r="E145" s="9" t="s">
        <v>498</v>
      </c>
      <c r="F145" s="10"/>
      <c r="G145" s="10"/>
      <c r="H145" s="12"/>
      <c r="I145" s="9">
        <v>159.5</v>
      </c>
      <c r="J145" s="9">
        <v>31.89</v>
      </c>
      <c r="K145" s="8">
        <f>VLOOKUP(B145,[1]Sheet1!$G:$I,3,0)</f>
        <v>79.4</v>
      </c>
      <c r="L145" s="8">
        <v>31.76</v>
      </c>
      <c r="M145" s="8">
        <f t="shared" si="4"/>
        <v>63.65</v>
      </c>
      <c r="N145" s="8">
        <v>2</v>
      </c>
      <c r="O145" s="8" t="s">
        <v>28</v>
      </c>
      <c r="P145" s="8"/>
    </row>
    <row r="146" s="1" customFormat="1" ht="24" customHeight="1" spans="1:16">
      <c r="A146" s="8">
        <v>143</v>
      </c>
      <c r="B146" s="9" t="s">
        <v>499</v>
      </c>
      <c r="C146" s="9" t="s">
        <v>500</v>
      </c>
      <c r="D146" s="8" t="s">
        <v>31</v>
      </c>
      <c r="E146" s="9" t="s">
        <v>501</v>
      </c>
      <c r="F146" s="10"/>
      <c r="G146" s="10"/>
      <c r="H146" s="13"/>
      <c r="I146" s="9">
        <v>134</v>
      </c>
      <c r="J146" s="9">
        <v>26.79</v>
      </c>
      <c r="K146" s="8">
        <f>VLOOKUP(B146,[1]Sheet1!$G:$I,3,0)</f>
        <v>73.8</v>
      </c>
      <c r="L146" s="8">
        <v>29.52</v>
      </c>
      <c r="M146" s="8">
        <f t="shared" si="4"/>
        <v>56.31</v>
      </c>
      <c r="N146" s="8">
        <v>3</v>
      </c>
      <c r="O146" s="8" t="s">
        <v>28</v>
      </c>
      <c r="P146" s="8"/>
    </row>
    <row r="147" s="1" customFormat="1" ht="24" customHeight="1" spans="1:16">
      <c r="A147" s="8">
        <v>144</v>
      </c>
      <c r="B147" s="9" t="s">
        <v>502</v>
      </c>
      <c r="C147" s="9" t="s">
        <v>503</v>
      </c>
      <c r="D147" s="8" t="s">
        <v>20</v>
      </c>
      <c r="E147" s="9" t="s">
        <v>504</v>
      </c>
      <c r="F147" s="10" t="s">
        <v>505</v>
      </c>
      <c r="G147" s="10" t="s">
        <v>506</v>
      </c>
      <c r="H147" s="11">
        <v>1</v>
      </c>
      <c r="I147" s="9">
        <v>209.8</v>
      </c>
      <c r="J147" s="9">
        <v>41.95</v>
      </c>
      <c r="K147" s="8">
        <f>VLOOKUP(B147,[1]Sheet1!$G:$I,3,0)</f>
        <v>77.2</v>
      </c>
      <c r="L147" s="8">
        <v>30.88</v>
      </c>
      <c r="M147" s="8">
        <f t="shared" si="4"/>
        <v>72.83</v>
      </c>
      <c r="N147" s="8">
        <v>1</v>
      </c>
      <c r="O147" s="8" t="s">
        <v>24</v>
      </c>
      <c r="P147" s="8"/>
    </row>
    <row r="148" s="1" customFormat="1" ht="24" customHeight="1" spans="1:16">
      <c r="A148" s="8">
        <v>145</v>
      </c>
      <c r="B148" s="9" t="s">
        <v>507</v>
      </c>
      <c r="C148" s="9" t="s">
        <v>508</v>
      </c>
      <c r="D148" s="8" t="s">
        <v>31</v>
      </c>
      <c r="E148" s="9" t="s">
        <v>509</v>
      </c>
      <c r="F148" s="10"/>
      <c r="G148" s="10"/>
      <c r="H148" s="13"/>
      <c r="I148" s="9">
        <v>144.3</v>
      </c>
      <c r="J148" s="9">
        <v>28.86</v>
      </c>
      <c r="K148" s="8">
        <v>0</v>
      </c>
      <c r="L148" s="8">
        <v>0</v>
      </c>
      <c r="M148" s="8">
        <f t="shared" si="4"/>
        <v>28.86</v>
      </c>
      <c r="N148" s="8">
        <v>2</v>
      </c>
      <c r="O148" s="8" t="s">
        <v>28</v>
      </c>
      <c r="P148" s="8"/>
    </row>
    <row r="149" s="1" customFormat="1" ht="24" customHeight="1" spans="1:16">
      <c r="A149" s="8">
        <v>146</v>
      </c>
      <c r="B149" s="9" t="s">
        <v>510</v>
      </c>
      <c r="C149" s="9" t="s">
        <v>511</v>
      </c>
      <c r="D149" s="8" t="s">
        <v>20</v>
      </c>
      <c r="E149" s="9" t="s">
        <v>512</v>
      </c>
      <c r="F149" s="10" t="s">
        <v>513</v>
      </c>
      <c r="G149" s="10" t="s">
        <v>514</v>
      </c>
      <c r="H149" s="10">
        <v>1</v>
      </c>
      <c r="I149" s="9">
        <v>142.5</v>
      </c>
      <c r="J149" s="9">
        <v>28.5</v>
      </c>
      <c r="K149" s="8">
        <f>VLOOKUP(B149,[1]Sheet1!$G:$I,3,0)</f>
        <v>79.8</v>
      </c>
      <c r="L149" s="8">
        <v>31.92</v>
      </c>
      <c r="M149" s="8">
        <f t="shared" si="4"/>
        <v>60.42</v>
      </c>
      <c r="N149" s="8">
        <v>1</v>
      </c>
      <c r="O149" s="8" t="s">
        <v>24</v>
      </c>
      <c r="P149" s="8"/>
    </row>
    <row r="150" s="1" customFormat="1" ht="24" customHeight="1" spans="1:16">
      <c r="A150" s="8">
        <v>147</v>
      </c>
      <c r="B150" s="9" t="s">
        <v>515</v>
      </c>
      <c r="C150" s="9" t="s">
        <v>516</v>
      </c>
      <c r="D150" s="8" t="s">
        <v>31</v>
      </c>
      <c r="E150" s="9" t="s">
        <v>517</v>
      </c>
      <c r="F150" s="10" t="s">
        <v>513</v>
      </c>
      <c r="G150" s="10" t="s">
        <v>518</v>
      </c>
      <c r="H150" s="11">
        <v>1</v>
      </c>
      <c r="I150" s="9">
        <v>172.2</v>
      </c>
      <c r="J150" s="9">
        <v>34.44</v>
      </c>
      <c r="K150" s="8">
        <f>VLOOKUP(B150,[1]Sheet1!$G:$I,3,0)</f>
        <v>78.8</v>
      </c>
      <c r="L150" s="8">
        <v>31.52</v>
      </c>
      <c r="M150" s="8">
        <f t="shared" si="4"/>
        <v>65.96</v>
      </c>
      <c r="N150" s="8">
        <v>1</v>
      </c>
      <c r="O150" s="8" t="s">
        <v>24</v>
      </c>
      <c r="P150" s="8"/>
    </row>
    <row r="151" s="1" customFormat="1" ht="24" customHeight="1" spans="1:16">
      <c r="A151" s="8">
        <v>148</v>
      </c>
      <c r="B151" s="9" t="s">
        <v>519</v>
      </c>
      <c r="C151" s="9" t="s">
        <v>520</v>
      </c>
      <c r="D151" s="8" t="s">
        <v>20</v>
      </c>
      <c r="E151" s="9" t="s">
        <v>521</v>
      </c>
      <c r="F151" s="10"/>
      <c r="G151" s="10"/>
      <c r="H151" s="13"/>
      <c r="I151" s="9">
        <v>143.7</v>
      </c>
      <c r="J151" s="9">
        <v>28.74</v>
      </c>
      <c r="K151" s="8">
        <f>VLOOKUP(B151,[1]Sheet1!$G:$I,3,0)</f>
        <v>75.2</v>
      </c>
      <c r="L151" s="8">
        <v>30.08</v>
      </c>
      <c r="M151" s="8">
        <f t="shared" si="4"/>
        <v>58.82</v>
      </c>
      <c r="N151" s="8">
        <v>2</v>
      </c>
      <c r="O151" s="8" t="s">
        <v>28</v>
      </c>
      <c r="P151" s="8"/>
    </row>
    <row r="152" s="1" customFormat="1" ht="24" customHeight="1" spans="1:16">
      <c r="A152" s="8">
        <v>149</v>
      </c>
      <c r="B152" s="9" t="s">
        <v>522</v>
      </c>
      <c r="C152" s="9" t="s">
        <v>523</v>
      </c>
      <c r="D152" s="8" t="s">
        <v>31</v>
      </c>
      <c r="E152" s="9" t="s">
        <v>524</v>
      </c>
      <c r="F152" s="10" t="s">
        <v>525</v>
      </c>
      <c r="G152" s="10" t="s">
        <v>526</v>
      </c>
      <c r="H152" s="11">
        <v>1</v>
      </c>
      <c r="I152" s="9">
        <v>174.4</v>
      </c>
      <c r="J152" s="9">
        <v>34.87</v>
      </c>
      <c r="K152" s="8">
        <f>VLOOKUP(B152,[1]Sheet1!$G:$I,3,0)</f>
        <v>78.4</v>
      </c>
      <c r="L152" s="8">
        <v>31.36</v>
      </c>
      <c r="M152" s="8">
        <f t="shared" si="4"/>
        <v>66.23</v>
      </c>
      <c r="N152" s="8">
        <v>1</v>
      </c>
      <c r="O152" s="8" t="s">
        <v>24</v>
      </c>
      <c r="P152" s="8"/>
    </row>
    <row r="153" s="1" customFormat="1" ht="24" customHeight="1" spans="1:16">
      <c r="A153" s="8">
        <v>150</v>
      </c>
      <c r="B153" s="9" t="s">
        <v>527</v>
      </c>
      <c r="C153" s="9" t="s">
        <v>528</v>
      </c>
      <c r="D153" s="8" t="s">
        <v>31</v>
      </c>
      <c r="E153" s="9" t="s">
        <v>529</v>
      </c>
      <c r="F153" s="10"/>
      <c r="G153" s="10"/>
      <c r="H153" s="13"/>
      <c r="I153" s="9">
        <v>139.2</v>
      </c>
      <c r="J153" s="9">
        <v>27.84</v>
      </c>
      <c r="K153" s="8">
        <v>0</v>
      </c>
      <c r="L153" s="8">
        <v>0</v>
      </c>
      <c r="M153" s="8">
        <f t="shared" si="4"/>
        <v>27.84</v>
      </c>
      <c r="N153" s="8">
        <v>2</v>
      </c>
      <c r="O153" s="8" t="s">
        <v>28</v>
      </c>
      <c r="P153" s="8"/>
    </row>
    <row r="154" s="1" customFormat="1" ht="24" customHeight="1" spans="1:16">
      <c r="A154" s="8">
        <v>151</v>
      </c>
      <c r="B154" s="9" t="s">
        <v>530</v>
      </c>
      <c r="C154" s="9" t="s">
        <v>531</v>
      </c>
      <c r="D154" s="8" t="s">
        <v>31</v>
      </c>
      <c r="E154" s="9" t="s">
        <v>171</v>
      </c>
      <c r="F154" s="10" t="s">
        <v>532</v>
      </c>
      <c r="G154" s="10" t="s">
        <v>506</v>
      </c>
      <c r="H154" s="11">
        <v>1</v>
      </c>
      <c r="I154" s="9">
        <v>206.2</v>
      </c>
      <c r="J154" s="9">
        <v>41.23</v>
      </c>
      <c r="K154" s="8">
        <f>VLOOKUP(B154,[1]Sheet1!$G:$I,3,0)</f>
        <v>79.6</v>
      </c>
      <c r="L154" s="8">
        <v>31.84</v>
      </c>
      <c r="M154" s="8">
        <f t="shared" si="4"/>
        <v>73.07</v>
      </c>
      <c r="N154" s="8">
        <v>2</v>
      </c>
      <c r="O154" s="8" t="s">
        <v>28</v>
      </c>
      <c r="P154" s="8"/>
    </row>
    <row r="155" s="1" customFormat="1" ht="24" customHeight="1" spans="1:16">
      <c r="A155" s="8">
        <v>152</v>
      </c>
      <c r="B155" s="9" t="s">
        <v>533</v>
      </c>
      <c r="C155" s="9" t="s">
        <v>534</v>
      </c>
      <c r="D155" s="8" t="s">
        <v>20</v>
      </c>
      <c r="E155" s="9" t="s">
        <v>535</v>
      </c>
      <c r="F155" s="10"/>
      <c r="G155" s="10"/>
      <c r="H155" s="12"/>
      <c r="I155" s="9">
        <v>200.7</v>
      </c>
      <c r="J155" s="9">
        <v>40.14</v>
      </c>
      <c r="K155" s="8">
        <f>VLOOKUP(B155,[1]Sheet1!$G:$I,3,0)</f>
        <v>82.4</v>
      </c>
      <c r="L155" s="8">
        <v>32.96</v>
      </c>
      <c r="M155" s="8">
        <f t="shared" si="4"/>
        <v>73.1</v>
      </c>
      <c r="N155" s="8">
        <v>1</v>
      </c>
      <c r="O155" s="8" t="s">
        <v>24</v>
      </c>
      <c r="P155" s="8"/>
    </row>
    <row r="156" s="1" customFormat="1" ht="24" customHeight="1" spans="1:16">
      <c r="A156" s="8">
        <v>153</v>
      </c>
      <c r="B156" s="9" t="s">
        <v>536</v>
      </c>
      <c r="C156" s="9" t="s">
        <v>537</v>
      </c>
      <c r="D156" s="8" t="s">
        <v>31</v>
      </c>
      <c r="E156" s="9" t="s">
        <v>538</v>
      </c>
      <c r="F156" s="10"/>
      <c r="G156" s="10"/>
      <c r="H156" s="13"/>
      <c r="I156" s="9">
        <v>164.9</v>
      </c>
      <c r="J156" s="9">
        <v>32.97</v>
      </c>
      <c r="K156" s="8">
        <f>VLOOKUP(B156,[1]Sheet1!$G:$I,3,0)</f>
        <v>77.6</v>
      </c>
      <c r="L156" s="8">
        <v>31.04</v>
      </c>
      <c r="M156" s="8">
        <f t="shared" si="4"/>
        <v>64.01</v>
      </c>
      <c r="N156" s="8">
        <v>3</v>
      </c>
      <c r="O156" s="8" t="s">
        <v>28</v>
      </c>
      <c r="P156" s="8"/>
    </row>
    <row r="157" s="1" customFormat="1" ht="24" customHeight="1" spans="1:16">
      <c r="A157" s="8">
        <v>154</v>
      </c>
      <c r="B157" s="9" t="s">
        <v>539</v>
      </c>
      <c r="C157" s="9" t="s">
        <v>540</v>
      </c>
      <c r="D157" s="8" t="s">
        <v>20</v>
      </c>
      <c r="E157" s="9" t="s">
        <v>541</v>
      </c>
      <c r="F157" s="10" t="s">
        <v>532</v>
      </c>
      <c r="G157" s="10" t="s">
        <v>542</v>
      </c>
      <c r="H157" s="11">
        <v>1</v>
      </c>
      <c r="I157" s="9">
        <v>199.6</v>
      </c>
      <c r="J157" s="9">
        <v>39.91</v>
      </c>
      <c r="K157" s="8">
        <f>VLOOKUP(B157,[1]Sheet1!$G:$I,3,0)</f>
        <v>80</v>
      </c>
      <c r="L157" s="8">
        <v>32</v>
      </c>
      <c r="M157" s="8">
        <f t="shared" si="4"/>
        <v>71.91</v>
      </c>
      <c r="N157" s="8">
        <v>1</v>
      </c>
      <c r="O157" s="8" t="s">
        <v>24</v>
      </c>
      <c r="P157" s="8"/>
    </row>
    <row r="158" s="1" customFormat="1" ht="24" customHeight="1" spans="1:16">
      <c r="A158" s="8">
        <v>155</v>
      </c>
      <c r="B158" s="9" t="s">
        <v>543</v>
      </c>
      <c r="C158" s="9" t="s">
        <v>544</v>
      </c>
      <c r="D158" s="8" t="s">
        <v>31</v>
      </c>
      <c r="E158" s="9" t="s">
        <v>545</v>
      </c>
      <c r="F158" s="10"/>
      <c r="G158" s="10"/>
      <c r="H158" s="12"/>
      <c r="I158" s="9">
        <v>197.9</v>
      </c>
      <c r="J158" s="9">
        <v>39.57</v>
      </c>
      <c r="K158" s="8">
        <f>VLOOKUP(B158,[1]Sheet1!$G:$I,3,0)</f>
        <v>80.4</v>
      </c>
      <c r="L158" s="8">
        <v>32.16</v>
      </c>
      <c r="M158" s="8">
        <f t="shared" si="4"/>
        <v>71.73</v>
      </c>
      <c r="N158" s="8">
        <v>2</v>
      </c>
      <c r="O158" s="8" t="s">
        <v>28</v>
      </c>
      <c r="P158" s="8"/>
    </row>
    <row r="159" s="1" customFormat="1" ht="24" customHeight="1" spans="1:16">
      <c r="A159" s="8">
        <v>156</v>
      </c>
      <c r="B159" s="9" t="s">
        <v>546</v>
      </c>
      <c r="C159" s="9" t="s">
        <v>547</v>
      </c>
      <c r="D159" s="8" t="s">
        <v>20</v>
      </c>
      <c r="E159" s="9" t="s">
        <v>548</v>
      </c>
      <c r="F159" s="10"/>
      <c r="G159" s="10"/>
      <c r="H159" s="13"/>
      <c r="I159" s="9">
        <v>196.9</v>
      </c>
      <c r="J159" s="9">
        <v>39.37</v>
      </c>
      <c r="K159" s="8">
        <f>VLOOKUP(B159,[1]Sheet1!$G:$I,3,0)</f>
        <v>77.2</v>
      </c>
      <c r="L159" s="8">
        <v>30.88</v>
      </c>
      <c r="M159" s="8">
        <f t="shared" si="4"/>
        <v>70.25</v>
      </c>
      <c r="N159" s="8">
        <v>3</v>
      </c>
      <c r="O159" s="8" t="s">
        <v>28</v>
      </c>
      <c r="P159" s="8"/>
    </row>
    <row r="160" s="1" customFormat="1" ht="24" customHeight="1" spans="1:16">
      <c r="A160" s="8">
        <v>157</v>
      </c>
      <c r="B160" s="9" t="s">
        <v>549</v>
      </c>
      <c r="C160" s="9" t="s">
        <v>550</v>
      </c>
      <c r="D160" s="8" t="s">
        <v>20</v>
      </c>
      <c r="E160" s="9" t="s">
        <v>551</v>
      </c>
      <c r="F160" s="10" t="s">
        <v>552</v>
      </c>
      <c r="G160" s="10" t="s">
        <v>506</v>
      </c>
      <c r="H160" s="11">
        <v>1</v>
      </c>
      <c r="I160" s="9">
        <v>174.7</v>
      </c>
      <c r="J160" s="9">
        <v>34.93</v>
      </c>
      <c r="K160" s="8">
        <f>VLOOKUP(B160,[1]Sheet1!$G:$I,3,0)</f>
        <v>80.6</v>
      </c>
      <c r="L160" s="8">
        <v>32.24</v>
      </c>
      <c r="M160" s="8">
        <f t="shared" si="4"/>
        <v>67.17</v>
      </c>
      <c r="N160" s="8">
        <v>1</v>
      </c>
      <c r="O160" s="8" t="s">
        <v>24</v>
      </c>
      <c r="P160" s="8"/>
    </row>
    <row r="161" s="1" customFormat="1" ht="24" customHeight="1" spans="1:16">
      <c r="A161" s="8">
        <v>158</v>
      </c>
      <c r="B161" s="9" t="s">
        <v>553</v>
      </c>
      <c r="C161" s="9" t="s">
        <v>554</v>
      </c>
      <c r="D161" s="8" t="s">
        <v>31</v>
      </c>
      <c r="E161" s="9" t="s">
        <v>555</v>
      </c>
      <c r="F161" s="10"/>
      <c r="G161" s="10"/>
      <c r="H161" s="13"/>
      <c r="I161" s="9">
        <v>171.2</v>
      </c>
      <c r="J161" s="9">
        <v>34.23</v>
      </c>
      <c r="K161" s="8">
        <f>VLOOKUP(B161,[1]Sheet1!$G:$I,3,0)</f>
        <v>79.8</v>
      </c>
      <c r="L161" s="8">
        <v>31.92</v>
      </c>
      <c r="M161" s="8">
        <f t="shared" si="4"/>
        <v>66.15</v>
      </c>
      <c r="N161" s="8">
        <v>2</v>
      </c>
      <c r="O161" s="8" t="s">
        <v>28</v>
      </c>
      <c r="P161" s="8"/>
    </row>
    <row r="162" s="1" customFormat="1" ht="24" customHeight="1" spans="1:16">
      <c r="A162" s="8">
        <v>159</v>
      </c>
      <c r="B162" s="9" t="s">
        <v>556</v>
      </c>
      <c r="C162" s="9" t="s">
        <v>557</v>
      </c>
      <c r="D162" s="8" t="s">
        <v>20</v>
      </c>
      <c r="E162" s="9" t="s">
        <v>558</v>
      </c>
      <c r="F162" s="10" t="s">
        <v>559</v>
      </c>
      <c r="G162" s="10" t="s">
        <v>560</v>
      </c>
      <c r="H162" s="11">
        <v>4</v>
      </c>
      <c r="I162" s="19">
        <v>182</v>
      </c>
      <c r="J162" s="9">
        <v>36.39</v>
      </c>
      <c r="K162" s="8">
        <f>VLOOKUP(B162,[1]Sheet1!$G:$I,3,0)</f>
        <v>77</v>
      </c>
      <c r="L162" s="8">
        <v>30.8</v>
      </c>
      <c r="M162" s="8">
        <f t="shared" si="4"/>
        <v>67.19</v>
      </c>
      <c r="N162" s="8">
        <v>1</v>
      </c>
      <c r="O162" s="8" t="s">
        <v>24</v>
      </c>
      <c r="P162" s="8"/>
    </row>
    <row r="163" s="1" customFormat="1" ht="24" customHeight="1" spans="1:16">
      <c r="A163" s="8">
        <v>160</v>
      </c>
      <c r="B163" s="9" t="s">
        <v>561</v>
      </c>
      <c r="C163" s="9" t="s">
        <v>562</v>
      </c>
      <c r="D163" s="8" t="s">
        <v>31</v>
      </c>
      <c r="E163" s="9" t="s">
        <v>563</v>
      </c>
      <c r="F163" s="10"/>
      <c r="G163" s="10"/>
      <c r="H163" s="12"/>
      <c r="I163" s="19">
        <v>172</v>
      </c>
      <c r="J163" s="9">
        <v>34.39</v>
      </c>
      <c r="K163" s="8">
        <f>VLOOKUP(B163,[1]Sheet1!$G:$I,3,0)</f>
        <v>79.2</v>
      </c>
      <c r="L163" s="8">
        <v>31.68</v>
      </c>
      <c r="M163" s="8">
        <f t="shared" si="4"/>
        <v>66.07</v>
      </c>
      <c r="N163" s="8">
        <v>3</v>
      </c>
      <c r="O163" s="8" t="s">
        <v>24</v>
      </c>
      <c r="P163" s="8"/>
    </row>
    <row r="164" s="1" customFormat="1" ht="24" customHeight="1" spans="1:16">
      <c r="A164" s="8">
        <v>161</v>
      </c>
      <c r="B164" s="9" t="s">
        <v>564</v>
      </c>
      <c r="C164" s="9" t="s">
        <v>565</v>
      </c>
      <c r="D164" s="8" t="s">
        <v>20</v>
      </c>
      <c r="E164" s="9" t="s">
        <v>566</v>
      </c>
      <c r="F164" s="10"/>
      <c r="G164" s="10"/>
      <c r="H164" s="12"/>
      <c r="I164" s="19">
        <v>172</v>
      </c>
      <c r="J164" s="9">
        <v>34.39</v>
      </c>
      <c r="K164" s="8">
        <f>VLOOKUP(B164,[1]Sheet1!$G:$I,3,0)</f>
        <v>79.4</v>
      </c>
      <c r="L164" s="8">
        <v>31.76</v>
      </c>
      <c r="M164" s="8">
        <f t="shared" si="4"/>
        <v>66.15</v>
      </c>
      <c r="N164" s="8">
        <v>2</v>
      </c>
      <c r="O164" s="8" t="s">
        <v>24</v>
      </c>
      <c r="P164" s="8"/>
    </row>
    <row r="165" s="1" customFormat="1" ht="24" customHeight="1" spans="1:16">
      <c r="A165" s="8">
        <v>162</v>
      </c>
      <c r="B165" s="9" t="s">
        <v>567</v>
      </c>
      <c r="C165" s="9" t="s">
        <v>568</v>
      </c>
      <c r="D165" s="8" t="s">
        <v>20</v>
      </c>
      <c r="E165" s="9" t="s">
        <v>569</v>
      </c>
      <c r="F165" s="10"/>
      <c r="G165" s="10"/>
      <c r="H165" s="12"/>
      <c r="I165" s="19">
        <v>171</v>
      </c>
      <c r="J165" s="9">
        <v>34.2</v>
      </c>
      <c r="K165" s="8">
        <f>VLOOKUP(B165,[1]Sheet1!$G:$I,3,0)</f>
        <v>78.4</v>
      </c>
      <c r="L165" s="8">
        <v>31.36</v>
      </c>
      <c r="M165" s="8">
        <f t="shared" ref="M165:M197" si="5">J165+L165</f>
        <v>65.56</v>
      </c>
      <c r="N165" s="8">
        <v>4</v>
      </c>
      <c r="O165" s="8" t="s">
        <v>24</v>
      </c>
      <c r="P165" s="8"/>
    </row>
    <row r="166" s="1" customFormat="1" ht="24" customHeight="1" spans="1:16">
      <c r="A166" s="8">
        <v>163</v>
      </c>
      <c r="B166" s="9" t="s">
        <v>570</v>
      </c>
      <c r="C166" s="9" t="s">
        <v>571</v>
      </c>
      <c r="D166" s="8" t="s">
        <v>20</v>
      </c>
      <c r="E166" s="9" t="s">
        <v>572</v>
      </c>
      <c r="F166" s="10"/>
      <c r="G166" s="10"/>
      <c r="H166" s="12"/>
      <c r="I166" s="19">
        <v>165.5</v>
      </c>
      <c r="J166" s="9">
        <v>33.09</v>
      </c>
      <c r="K166" s="8">
        <f>VLOOKUP(B166,[1]Sheet1!$G:$I,3,0)</f>
        <v>80.8</v>
      </c>
      <c r="L166" s="8">
        <v>32.32</v>
      </c>
      <c r="M166" s="8">
        <f t="shared" si="5"/>
        <v>65.41</v>
      </c>
      <c r="N166" s="8">
        <v>5</v>
      </c>
      <c r="O166" s="8" t="s">
        <v>28</v>
      </c>
      <c r="P166" s="8"/>
    </row>
    <row r="167" s="1" customFormat="1" ht="24" customHeight="1" spans="1:16">
      <c r="A167" s="8">
        <v>164</v>
      </c>
      <c r="B167" s="9" t="s">
        <v>573</v>
      </c>
      <c r="C167" s="9" t="s">
        <v>574</v>
      </c>
      <c r="D167" s="8" t="s">
        <v>20</v>
      </c>
      <c r="E167" s="9" t="s">
        <v>575</v>
      </c>
      <c r="F167" s="10"/>
      <c r="G167" s="10"/>
      <c r="H167" s="12"/>
      <c r="I167" s="19">
        <v>164.5</v>
      </c>
      <c r="J167" s="9">
        <v>32.89</v>
      </c>
      <c r="K167" s="8">
        <v>0</v>
      </c>
      <c r="L167" s="8">
        <v>0</v>
      </c>
      <c r="M167" s="8">
        <f t="shared" si="5"/>
        <v>32.89</v>
      </c>
      <c r="N167" s="8">
        <v>12</v>
      </c>
      <c r="O167" s="8" t="s">
        <v>28</v>
      </c>
      <c r="P167" s="8"/>
    </row>
    <row r="168" s="1" customFormat="1" ht="24" customHeight="1" spans="1:16">
      <c r="A168" s="8">
        <v>165</v>
      </c>
      <c r="B168" s="9" t="s">
        <v>576</v>
      </c>
      <c r="C168" s="9" t="s">
        <v>577</v>
      </c>
      <c r="D168" s="8" t="s">
        <v>20</v>
      </c>
      <c r="E168" s="9" t="s">
        <v>224</v>
      </c>
      <c r="F168" s="10"/>
      <c r="G168" s="10"/>
      <c r="H168" s="12"/>
      <c r="I168" s="19">
        <v>164</v>
      </c>
      <c r="J168" s="9">
        <v>32.79</v>
      </c>
      <c r="K168" s="8">
        <f>VLOOKUP(B168,[1]Sheet1!$G:$I,3,0)</f>
        <v>76.2</v>
      </c>
      <c r="L168" s="8">
        <v>30.48</v>
      </c>
      <c r="M168" s="8">
        <f t="shared" si="5"/>
        <v>63.27</v>
      </c>
      <c r="N168" s="8">
        <v>10</v>
      </c>
      <c r="O168" s="8" t="s">
        <v>28</v>
      </c>
      <c r="P168" s="8"/>
    </row>
    <row r="169" s="1" customFormat="1" ht="24" customHeight="1" spans="1:16">
      <c r="A169" s="8">
        <v>166</v>
      </c>
      <c r="B169" s="9" t="s">
        <v>578</v>
      </c>
      <c r="C169" s="9" t="s">
        <v>579</v>
      </c>
      <c r="D169" s="8" t="s">
        <v>31</v>
      </c>
      <c r="E169" s="9" t="s">
        <v>580</v>
      </c>
      <c r="F169" s="10"/>
      <c r="G169" s="10"/>
      <c r="H169" s="12"/>
      <c r="I169" s="19">
        <v>164</v>
      </c>
      <c r="J169" s="9">
        <v>32.79</v>
      </c>
      <c r="K169" s="8">
        <f>VLOOKUP(B169,[1]Sheet1!$G:$I,3,0)</f>
        <v>80</v>
      </c>
      <c r="L169" s="8">
        <v>32</v>
      </c>
      <c r="M169" s="8">
        <f t="shared" si="5"/>
        <v>64.79</v>
      </c>
      <c r="N169" s="8">
        <v>7</v>
      </c>
      <c r="O169" s="8" t="s">
        <v>28</v>
      </c>
      <c r="P169" s="8"/>
    </row>
    <row r="170" s="1" customFormat="1" ht="24" customHeight="1" spans="1:16">
      <c r="A170" s="8">
        <v>167</v>
      </c>
      <c r="B170" s="9" t="s">
        <v>581</v>
      </c>
      <c r="C170" s="9" t="s">
        <v>582</v>
      </c>
      <c r="D170" s="8" t="s">
        <v>20</v>
      </c>
      <c r="E170" s="9" t="s">
        <v>583</v>
      </c>
      <c r="F170" s="10"/>
      <c r="G170" s="10"/>
      <c r="H170" s="12"/>
      <c r="I170" s="19">
        <v>164</v>
      </c>
      <c r="J170" s="9">
        <v>32.79</v>
      </c>
      <c r="K170" s="8">
        <f>VLOOKUP(B170,[1]Sheet1!$G:$I,3,0)</f>
        <v>76</v>
      </c>
      <c r="L170" s="8">
        <v>30.4</v>
      </c>
      <c r="M170" s="8">
        <f t="shared" si="5"/>
        <v>63.19</v>
      </c>
      <c r="N170" s="8">
        <v>11</v>
      </c>
      <c r="O170" s="8" t="s">
        <v>28</v>
      </c>
      <c r="P170" s="8"/>
    </row>
    <row r="171" s="1" customFormat="1" ht="24" customHeight="1" spans="1:16">
      <c r="A171" s="8">
        <v>168</v>
      </c>
      <c r="B171" s="9" t="s">
        <v>584</v>
      </c>
      <c r="C171" s="9" t="s">
        <v>585</v>
      </c>
      <c r="D171" s="8" t="s">
        <v>31</v>
      </c>
      <c r="E171" s="9" t="s">
        <v>586</v>
      </c>
      <c r="F171" s="10"/>
      <c r="G171" s="10"/>
      <c r="H171" s="12"/>
      <c r="I171" s="19">
        <v>163.5</v>
      </c>
      <c r="J171" s="9">
        <v>32.7</v>
      </c>
      <c r="K171" s="8">
        <f>VLOOKUP(B171,[1]Sheet1!$G:$I,3,0)</f>
        <v>81</v>
      </c>
      <c r="L171" s="8">
        <v>32.4</v>
      </c>
      <c r="M171" s="8">
        <f t="shared" si="5"/>
        <v>65.1</v>
      </c>
      <c r="N171" s="8">
        <v>6</v>
      </c>
      <c r="O171" s="8" t="s">
        <v>28</v>
      </c>
      <c r="P171" s="8"/>
    </row>
    <row r="172" s="1" customFormat="1" ht="24" customHeight="1" spans="1:16">
      <c r="A172" s="8">
        <v>169</v>
      </c>
      <c r="B172" s="9" t="s">
        <v>587</v>
      </c>
      <c r="C172" s="9" t="s">
        <v>588</v>
      </c>
      <c r="D172" s="8" t="s">
        <v>20</v>
      </c>
      <c r="E172" s="9" t="s">
        <v>589</v>
      </c>
      <c r="F172" s="10"/>
      <c r="G172" s="10"/>
      <c r="H172" s="12"/>
      <c r="I172" s="19">
        <v>163</v>
      </c>
      <c r="J172" s="9">
        <v>32.59</v>
      </c>
      <c r="K172" s="8">
        <f>VLOOKUP(B172,[1]Sheet1!$G:$I,3,0)</f>
        <v>78.4</v>
      </c>
      <c r="L172" s="8">
        <v>31.36</v>
      </c>
      <c r="M172" s="8">
        <f t="shared" si="5"/>
        <v>63.95</v>
      </c>
      <c r="N172" s="8">
        <v>9</v>
      </c>
      <c r="O172" s="8" t="s">
        <v>28</v>
      </c>
      <c r="P172" s="8"/>
    </row>
    <row r="173" s="1" customFormat="1" ht="24" customHeight="1" spans="1:16">
      <c r="A173" s="8">
        <v>170</v>
      </c>
      <c r="B173" s="9" t="s">
        <v>590</v>
      </c>
      <c r="C173" s="9" t="s">
        <v>591</v>
      </c>
      <c r="D173" s="8" t="s">
        <v>20</v>
      </c>
      <c r="E173" s="9" t="s">
        <v>592</v>
      </c>
      <c r="F173" s="10"/>
      <c r="G173" s="10"/>
      <c r="H173" s="13"/>
      <c r="I173" s="19">
        <v>163</v>
      </c>
      <c r="J173" s="9">
        <v>32.59</v>
      </c>
      <c r="K173" s="8">
        <f>VLOOKUP(B173,[1]Sheet1!$G:$I,3,0)</f>
        <v>78.8</v>
      </c>
      <c r="L173" s="8">
        <v>31.52</v>
      </c>
      <c r="M173" s="8">
        <f t="shared" si="5"/>
        <v>64.11</v>
      </c>
      <c r="N173" s="8">
        <v>8</v>
      </c>
      <c r="O173" s="8" t="s">
        <v>28</v>
      </c>
      <c r="P173" s="8"/>
    </row>
    <row r="174" s="1" customFormat="1" ht="24" customHeight="1" spans="1:16">
      <c r="A174" s="8">
        <v>171</v>
      </c>
      <c r="B174" s="9" t="s">
        <v>593</v>
      </c>
      <c r="C174" s="9" t="s">
        <v>594</v>
      </c>
      <c r="D174" s="8" t="s">
        <v>20</v>
      </c>
      <c r="E174" s="9" t="s">
        <v>595</v>
      </c>
      <c r="F174" s="10" t="s">
        <v>559</v>
      </c>
      <c r="G174" s="10" t="s">
        <v>596</v>
      </c>
      <c r="H174" s="11">
        <v>1</v>
      </c>
      <c r="I174" s="19">
        <v>180.5</v>
      </c>
      <c r="J174" s="9">
        <v>36.09</v>
      </c>
      <c r="K174" s="8">
        <f>VLOOKUP(B174,[1]Sheet1!$G:$I,3,0)</f>
        <v>81.4</v>
      </c>
      <c r="L174" s="8">
        <v>32.56</v>
      </c>
      <c r="M174" s="8">
        <f t="shared" si="5"/>
        <v>68.65</v>
      </c>
      <c r="N174" s="8">
        <v>1</v>
      </c>
      <c r="O174" s="8" t="s">
        <v>24</v>
      </c>
      <c r="P174" s="8"/>
    </row>
    <row r="175" s="1" customFormat="1" ht="24" customHeight="1" spans="1:16">
      <c r="A175" s="8">
        <v>172</v>
      </c>
      <c r="B175" s="9" t="s">
        <v>597</v>
      </c>
      <c r="C175" s="9" t="s">
        <v>598</v>
      </c>
      <c r="D175" s="8" t="s">
        <v>20</v>
      </c>
      <c r="E175" s="9" t="s">
        <v>599</v>
      </c>
      <c r="F175" s="10"/>
      <c r="G175" s="10"/>
      <c r="H175" s="12"/>
      <c r="I175" s="19">
        <v>123</v>
      </c>
      <c r="J175" s="9">
        <v>24.6</v>
      </c>
      <c r="K175" s="8">
        <f>VLOOKUP(B175,[1]Sheet1!$G:$I,3,0)</f>
        <v>77.8</v>
      </c>
      <c r="L175" s="8">
        <v>31.12</v>
      </c>
      <c r="M175" s="8">
        <f t="shared" si="5"/>
        <v>55.72</v>
      </c>
      <c r="N175" s="8">
        <v>2</v>
      </c>
      <c r="O175" s="8" t="s">
        <v>28</v>
      </c>
      <c r="P175" s="8"/>
    </row>
    <row r="176" s="1" customFormat="1" ht="24" customHeight="1" spans="1:16">
      <c r="A176" s="8">
        <v>173</v>
      </c>
      <c r="B176" s="9" t="s">
        <v>600</v>
      </c>
      <c r="C176" s="9" t="s">
        <v>601</v>
      </c>
      <c r="D176" s="8" t="s">
        <v>20</v>
      </c>
      <c r="E176" s="9" t="s">
        <v>602</v>
      </c>
      <c r="F176" s="10"/>
      <c r="G176" s="10"/>
      <c r="H176" s="13"/>
      <c r="I176" s="19">
        <v>121.5</v>
      </c>
      <c r="J176" s="9">
        <v>24.3</v>
      </c>
      <c r="K176" s="8">
        <f>VLOOKUP(B176,[1]Sheet1!$G:$I,3,0)</f>
        <v>78.4</v>
      </c>
      <c r="L176" s="8">
        <v>31.36</v>
      </c>
      <c r="M176" s="8">
        <f t="shared" si="5"/>
        <v>55.66</v>
      </c>
      <c r="N176" s="8">
        <v>3</v>
      </c>
      <c r="O176" s="8" t="s">
        <v>28</v>
      </c>
      <c r="P176" s="8"/>
    </row>
    <row r="177" s="1" customFormat="1" ht="24" customHeight="1" spans="1:16">
      <c r="A177" s="8">
        <v>174</v>
      </c>
      <c r="B177" s="9" t="s">
        <v>603</v>
      </c>
      <c r="C177" s="9" t="s">
        <v>604</v>
      </c>
      <c r="D177" s="8" t="s">
        <v>20</v>
      </c>
      <c r="E177" s="9" t="s">
        <v>605</v>
      </c>
      <c r="F177" s="10" t="s">
        <v>559</v>
      </c>
      <c r="G177" s="10" t="s">
        <v>606</v>
      </c>
      <c r="H177" s="11">
        <v>1</v>
      </c>
      <c r="I177" s="19">
        <v>198</v>
      </c>
      <c r="J177" s="9">
        <v>39.6</v>
      </c>
      <c r="K177" s="8">
        <f>VLOOKUP(B177,[1]Sheet1!$G:$I,3,0)</f>
        <v>81.6</v>
      </c>
      <c r="L177" s="8">
        <v>32.64</v>
      </c>
      <c r="M177" s="8">
        <f t="shared" si="5"/>
        <v>72.24</v>
      </c>
      <c r="N177" s="8">
        <v>1</v>
      </c>
      <c r="O177" s="8" t="s">
        <v>24</v>
      </c>
      <c r="P177" s="8"/>
    </row>
    <row r="178" s="1" customFormat="1" ht="24" customHeight="1" spans="1:16">
      <c r="A178" s="8">
        <v>175</v>
      </c>
      <c r="B178" s="9" t="s">
        <v>607</v>
      </c>
      <c r="C178" s="9" t="s">
        <v>608</v>
      </c>
      <c r="D178" s="8" t="s">
        <v>20</v>
      </c>
      <c r="E178" s="9" t="s">
        <v>609</v>
      </c>
      <c r="F178" s="10"/>
      <c r="G178" s="10"/>
      <c r="H178" s="12"/>
      <c r="I178" s="19">
        <v>184</v>
      </c>
      <c r="J178" s="9">
        <v>36.79</v>
      </c>
      <c r="K178" s="8">
        <v>0</v>
      </c>
      <c r="L178" s="8">
        <v>0</v>
      </c>
      <c r="M178" s="8">
        <f t="shared" si="5"/>
        <v>36.79</v>
      </c>
      <c r="N178" s="8">
        <v>3</v>
      </c>
      <c r="O178" s="8" t="s">
        <v>28</v>
      </c>
      <c r="P178" s="8"/>
    </row>
    <row r="179" s="1" customFormat="1" ht="24" customHeight="1" spans="1:16">
      <c r="A179" s="8">
        <v>176</v>
      </c>
      <c r="B179" s="9" t="s">
        <v>610</v>
      </c>
      <c r="C179" s="9" t="s">
        <v>611</v>
      </c>
      <c r="D179" s="8" t="s">
        <v>20</v>
      </c>
      <c r="E179" s="9" t="s">
        <v>612</v>
      </c>
      <c r="F179" s="10"/>
      <c r="G179" s="10"/>
      <c r="H179" s="13"/>
      <c r="I179" s="19">
        <v>178.5</v>
      </c>
      <c r="J179" s="9">
        <v>35.7</v>
      </c>
      <c r="K179" s="8">
        <f>VLOOKUP(B179,[1]Sheet1!$G:$I,3,0)</f>
        <v>79.4</v>
      </c>
      <c r="L179" s="8">
        <v>31.76</v>
      </c>
      <c r="M179" s="8">
        <f t="shared" si="5"/>
        <v>67.46</v>
      </c>
      <c r="N179" s="8">
        <v>2</v>
      </c>
      <c r="O179" s="8" t="s">
        <v>28</v>
      </c>
      <c r="P179" s="8"/>
    </row>
    <row r="180" s="1" customFormat="1" ht="24" customHeight="1" spans="1:16">
      <c r="A180" s="8">
        <v>177</v>
      </c>
      <c r="B180" s="9" t="s">
        <v>613</v>
      </c>
      <c r="C180" s="9" t="s">
        <v>614</v>
      </c>
      <c r="D180" s="8" t="s">
        <v>20</v>
      </c>
      <c r="E180" s="9" t="s">
        <v>615</v>
      </c>
      <c r="F180" s="10" t="s">
        <v>559</v>
      </c>
      <c r="G180" s="10" t="s">
        <v>616</v>
      </c>
      <c r="H180" s="11">
        <v>1</v>
      </c>
      <c r="I180" s="19">
        <v>195</v>
      </c>
      <c r="J180" s="9">
        <v>39</v>
      </c>
      <c r="K180" s="8">
        <f>VLOOKUP(B180,[1]Sheet1!$G:$I,3,0)</f>
        <v>82.2</v>
      </c>
      <c r="L180" s="8">
        <v>32.88</v>
      </c>
      <c r="M180" s="8">
        <f t="shared" si="5"/>
        <v>71.88</v>
      </c>
      <c r="N180" s="8">
        <v>1</v>
      </c>
      <c r="O180" s="8" t="s">
        <v>24</v>
      </c>
      <c r="P180" s="8"/>
    </row>
    <row r="181" s="1" customFormat="1" ht="24" customHeight="1" spans="1:16">
      <c r="A181" s="8">
        <v>178</v>
      </c>
      <c r="B181" s="9" t="s">
        <v>617</v>
      </c>
      <c r="C181" s="9" t="s">
        <v>618</v>
      </c>
      <c r="D181" s="8" t="s">
        <v>20</v>
      </c>
      <c r="E181" s="9" t="s">
        <v>619</v>
      </c>
      <c r="F181" s="10"/>
      <c r="G181" s="10"/>
      <c r="H181" s="12"/>
      <c r="I181" s="19">
        <v>182</v>
      </c>
      <c r="J181" s="9">
        <v>36.39</v>
      </c>
      <c r="K181" s="8">
        <f>VLOOKUP(B181,[1]Sheet1!$G:$I,3,0)</f>
        <v>78.6</v>
      </c>
      <c r="L181" s="8">
        <v>31.44</v>
      </c>
      <c r="M181" s="8">
        <f t="shared" si="5"/>
        <v>67.83</v>
      </c>
      <c r="N181" s="8">
        <v>2</v>
      </c>
      <c r="O181" s="8" t="s">
        <v>28</v>
      </c>
      <c r="P181" s="8"/>
    </row>
    <row r="182" s="1" customFormat="1" ht="24" customHeight="1" spans="1:16">
      <c r="A182" s="8">
        <v>179</v>
      </c>
      <c r="B182" s="9" t="s">
        <v>620</v>
      </c>
      <c r="C182" s="9" t="s">
        <v>621</v>
      </c>
      <c r="D182" s="8" t="s">
        <v>20</v>
      </c>
      <c r="E182" s="9" t="s">
        <v>622</v>
      </c>
      <c r="F182" s="10"/>
      <c r="G182" s="10"/>
      <c r="H182" s="13"/>
      <c r="I182" s="19">
        <v>181</v>
      </c>
      <c r="J182" s="9">
        <v>36.19</v>
      </c>
      <c r="K182" s="8">
        <f>VLOOKUP(B182,[1]Sheet1!$G:$I,3,0)</f>
        <v>77.8</v>
      </c>
      <c r="L182" s="8">
        <v>31.12</v>
      </c>
      <c r="M182" s="8">
        <f t="shared" si="5"/>
        <v>67.31</v>
      </c>
      <c r="N182" s="8">
        <v>3</v>
      </c>
      <c r="O182" s="8" t="s">
        <v>28</v>
      </c>
      <c r="P182" s="8"/>
    </row>
    <row r="183" s="1" customFormat="1" ht="24" customHeight="1" spans="1:16">
      <c r="A183" s="8">
        <v>180</v>
      </c>
      <c r="B183" s="9" t="s">
        <v>623</v>
      </c>
      <c r="C183" s="9" t="s">
        <v>624</v>
      </c>
      <c r="D183" s="8" t="s">
        <v>20</v>
      </c>
      <c r="E183" s="9" t="s">
        <v>625</v>
      </c>
      <c r="F183" s="10" t="s">
        <v>626</v>
      </c>
      <c r="G183" s="10" t="s">
        <v>627</v>
      </c>
      <c r="H183" s="11">
        <v>3</v>
      </c>
      <c r="I183" s="19">
        <v>180.5</v>
      </c>
      <c r="J183" s="9">
        <v>36.09</v>
      </c>
      <c r="K183" s="8">
        <f>VLOOKUP(B183,[1]Sheet1!$G:$I,3,0)</f>
        <v>78.6</v>
      </c>
      <c r="L183" s="8">
        <v>31.44</v>
      </c>
      <c r="M183" s="8">
        <f t="shared" si="5"/>
        <v>67.53</v>
      </c>
      <c r="N183" s="8">
        <v>1</v>
      </c>
      <c r="O183" s="8" t="s">
        <v>24</v>
      </c>
      <c r="P183" s="8"/>
    </row>
    <row r="184" s="1" customFormat="1" ht="24" customHeight="1" spans="1:16">
      <c r="A184" s="8">
        <v>181</v>
      </c>
      <c r="B184" s="9" t="s">
        <v>628</v>
      </c>
      <c r="C184" s="9" t="s">
        <v>629</v>
      </c>
      <c r="D184" s="8" t="s">
        <v>31</v>
      </c>
      <c r="E184" s="9" t="s">
        <v>630</v>
      </c>
      <c r="F184" s="10"/>
      <c r="G184" s="10"/>
      <c r="H184" s="12"/>
      <c r="I184" s="19">
        <v>179.5</v>
      </c>
      <c r="J184" s="9">
        <v>35.89</v>
      </c>
      <c r="K184" s="8">
        <v>0</v>
      </c>
      <c r="L184" s="8">
        <v>0</v>
      </c>
      <c r="M184" s="8">
        <f t="shared" si="5"/>
        <v>35.89</v>
      </c>
      <c r="N184" s="8">
        <v>6</v>
      </c>
      <c r="O184" s="8" t="s">
        <v>28</v>
      </c>
      <c r="P184" s="8"/>
    </row>
    <row r="185" s="1" customFormat="1" ht="24" customHeight="1" spans="1:16">
      <c r="A185" s="8">
        <v>182</v>
      </c>
      <c r="B185" s="9" t="s">
        <v>631</v>
      </c>
      <c r="C185" s="9" t="s">
        <v>632</v>
      </c>
      <c r="D185" s="8" t="s">
        <v>20</v>
      </c>
      <c r="E185" s="9" t="s">
        <v>633</v>
      </c>
      <c r="F185" s="10"/>
      <c r="G185" s="10"/>
      <c r="H185" s="12"/>
      <c r="I185" s="19">
        <v>178</v>
      </c>
      <c r="J185" s="9">
        <v>35.59</v>
      </c>
      <c r="K185" s="8">
        <f>VLOOKUP(B185,[1]Sheet1!$G:$I,3,0)</f>
        <v>78</v>
      </c>
      <c r="L185" s="8">
        <v>31.2</v>
      </c>
      <c r="M185" s="8">
        <f t="shared" si="5"/>
        <v>66.79</v>
      </c>
      <c r="N185" s="8">
        <v>2</v>
      </c>
      <c r="O185" s="8" t="s">
        <v>24</v>
      </c>
      <c r="P185" s="8"/>
    </row>
    <row r="186" s="1" customFormat="1" ht="24" customHeight="1" spans="1:16">
      <c r="A186" s="8">
        <v>183</v>
      </c>
      <c r="B186" s="9" t="s">
        <v>634</v>
      </c>
      <c r="C186" s="9" t="s">
        <v>635</v>
      </c>
      <c r="D186" s="8" t="s">
        <v>20</v>
      </c>
      <c r="E186" s="9" t="s">
        <v>636</v>
      </c>
      <c r="F186" s="10"/>
      <c r="G186" s="10"/>
      <c r="H186" s="12"/>
      <c r="I186" s="19">
        <v>178</v>
      </c>
      <c r="J186" s="9">
        <v>35.59</v>
      </c>
      <c r="K186" s="8">
        <v>0</v>
      </c>
      <c r="L186" s="8">
        <v>0</v>
      </c>
      <c r="M186" s="8">
        <f t="shared" si="5"/>
        <v>35.59</v>
      </c>
      <c r="N186" s="8">
        <v>7</v>
      </c>
      <c r="O186" s="8" t="s">
        <v>28</v>
      </c>
      <c r="P186" s="8"/>
    </row>
    <row r="187" s="1" customFormat="1" ht="24" customHeight="1" spans="1:16">
      <c r="A187" s="8">
        <v>184</v>
      </c>
      <c r="B187" s="9" t="s">
        <v>637</v>
      </c>
      <c r="C187" s="9" t="s">
        <v>638</v>
      </c>
      <c r="D187" s="9" t="s">
        <v>31</v>
      </c>
      <c r="E187" s="9" t="s">
        <v>639</v>
      </c>
      <c r="F187" s="10"/>
      <c r="G187" s="10"/>
      <c r="H187" s="12"/>
      <c r="I187" s="19">
        <v>177.5</v>
      </c>
      <c r="J187" s="9">
        <v>35.49</v>
      </c>
      <c r="K187" s="8">
        <v>0</v>
      </c>
      <c r="L187" s="8">
        <v>0</v>
      </c>
      <c r="M187" s="8">
        <f t="shared" si="5"/>
        <v>35.49</v>
      </c>
      <c r="N187" s="8">
        <v>8</v>
      </c>
      <c r="O187" s="8" t="s">
        <v>28</v>
      </c>
      <c r="P187" s="8"/>
    </row>
    <row r="188" s="1" customFormat="1" ht="24" customHeight="1" spans="1:16">
      <c r="A188" s="8">
        <v>185</v>
      </c>
      <c r="B188" s="9" t="s">
        <v>640</v>
      </c>
      <c r="C188" s="9" t="s">
        <v>641</v>
      </c>
      <c r="D188" s="8" t="s">
        <v>31</v>
      </c>
      <c r="E188" s="9" t="s">
        <v>642</v>
      </c>
      <c r="F188" s="10"/>
      <c r="G188" s="10"/>
      <c r="H188" s="12"/>
      <c r="I188" s="19">
        <v>175.5</v>
      </c>
      <c r="J188" s="9">
        <v>35.1</v>
      </c>
      <c r="K188" s="8">
        <f>VLOOKUP(B188,[1]Sheet1!$G:$I,3,0)</f>
        <v>78.2</v>
      </c>
      <c r="L188" s="8">
        <v>31.28</v>
      </c>
      <c r="M188" s="8">
        <f t="shared" si="5"/>
        <v>66.38</v>
      </c>
      <c r="N188" s="8">
        <v>4</v>
      </c>
      <c r="O188" s="8" t="s">
        <v>28</v>
      </c>
      <c r="P188" s="8"/>
    </row>
    <row r="189" s="1" customFormat="1" ht="24" customHeight="1" spans="1:16">
      <c r="A189" s="8">
        <v>186</v>
      </c>
      <c r="B189" s="9" t="s">
        <v>643</v>
      </c>
      <c r="C189" s="9" t="s">
        <v>644</v>
      </c>
      <c r="D189" s="8" t="s">
        <v>31</v>
      </c>
      <c r="E189" s="9" t="s">
        <v>645</v>
      </c>
      <c r="F189" s="10"/>
      <c r="G189" s="10"/>
      <c r="H189" s="12"/>
      <c r="I189" s="19">
        <v>174</v>
      </c>
      <c r="J189" s="9">
        <v>34.8</v>
      </c>
      <c r="K189" s="8">
        <f>VLOOKUP(B189,[1]Sheet1!$G:$I,3,0)</f>
        <v>79.2</v>
      </c>
      <c r="L189" s="8">
        <v>31.68</v>
      </c>
      <c r="M189" s="8">
        <f t="shared" si="5"/>
        <v>66.48</v>
      </c>
      <c r="N189" s="8">
        <v>3</v>
      </c>
      <c r="O189" s="8" t="s">
        <v>24</v>
      </c>
      <c r="P189" s="8"/>
    </row>
    <row r="190" s="1" customFormat="1" ht="24" customHeight="1" spans="1:16">
      <c r="A190" s="8">
        <v>187</v>
      </c>
      <c r="B190" s="9" t="s">
        <v>646</v>
      </c>
      <c r="C190" s="9" t="s">
        <v>647</v>
      </c>
      <c r="D190" s="8" t="s">
        <v>31</v>
      </c>
      <c r="E190" s="9" t="s">
        <v>648</v>
      </c>
      <c r="F190" s="10"/>
      <c r="G190" s="10"/>
      <c r="H190" s="12"/>
      <c r="I190" s="19">
        <v>173</v>
      </c>
      <c r="J190" s="9">
        <v>34.59</v>
      </c>
      <c r="K190" s="8">
        <v>0</v>
      </c>
      <c r="L190" s="8">
        <v>0</v>
      </c>
      <c r="M190" s="8">
        <f t="shared" si="5"/>
        <v>34.59</v>
      </c>
      <c r="N190" s="8">
        <v>9</v>
      </c>
      <c r="O190" s="8" t="s">
        <v>28</v>
      </c>
      <c r="P190" s="8"/>
    </row>
    <row r="191" s="1" customFormat="1" ht="24" customHeight="1" spans="1:16">
      <c r="A191" s="8">
        <v>188</v>
      </c>
      <c r="B191" s="9" t="s">
        <v>649</v>
      </c>
      <c r="C191" s="9" t="s">
        <v>650</v>
      </c>
      <c r="D191" s="8" t="s">
        <v>20</v>
      </c>
      <c r="E191" s="9" t="s">
        <v>651</v>
      </c>
      <c r="F191" s="10"/>
      <c r="G191" s="10"/>
      <c r="H191" s="13"/>
      <c r="I191" s="19">
        <v>171</v>
      </c>
      <c r="J191" s="9">
        <v>34.2</v>
      </c>
      <c r="K191" s="8">
        <f>VLOOKUP(B191,[1]Sheet1!$G:$I,3,0)</f>
        <v>76.2</v>
      </c>
      <c r="L191" s="8">
        <v>30.48</v>
      </c>
      <c r="M191" s="8">
        <f t="shared" si="5"/>
        <v>64.68</v>
      </c>
      <c r="N191" s="8">
        <v>5</v>
      </c>
      <c r="O191" s="8" t="s">
        <v>28</v>
      </c>
      <c r="P191" s="8"/>
    </row>
    <row r="192" s="1" customFormat="1" ht="24" customHeight="1" spans="1:16">
      <c r="A192" s="8">
        <v>189</v>
      </c>
      <c r="B192" s="9" t="s">
        <v>652</v>
      </c>
      <c r="C192" s="9" t="s">
        <v>653</v>
      </c>
      <c r="D192" s="8" t="s">
        <v>31</v>
      </c>
      <c r="E192" s="9" t="s">
        <v>654</v>
      </c>
      <c r="F192" s="10" t="s">
        <v>626</v>
      </c>
      <c r="G192" s="10" t="s">
        <v>627</v>
      </c>
      <c r="H192" s="11">
        <v>2</v>
      </c>
      <c r="I192" s="19">
        <v>205</v>
      </c>
      <c r="J192" s="9">
        <v>40.99</v>
      </c>
      <c r="K192" s="8">
        <f>VLOOKUP(B192,[1]Sheet1!$G:$I,3,0)</f>
        <v>80.2</v>
      </c>
      <c r="L192" s="8">
        <v>32.08</v>
      </c>
      <c r="M192" s="8">
        <f t="shared" si="5"/>
        <v>73.07</v>
      </c>
      <c r="N192" s="8">
        <v>1</v>
      </c>
      <c r="O192" s="8" t="s">
        <v>24</v>
      </c>
      <c r="P192" s="8"/>
    </row>
    <row r="193" s="2" customFormat="1" ht="24" customHeight="1" spans="1:20">
      <c r="A193" s="8">
        <v>190</v>
      </c>
      <c r="B193" s="9" t="s">
        <v>655</v>
      </c>
      <c r="C193" s="9" t="s">
        <v>656</v>
      </c>
      <c r="D193" s="9" t="s">
        <v>20</v>
      </c>
      <c r="E193" s="9" t="s">
        <v>657</v>
      </c>
      <c r="F193" s="10"/>
      <c r="G193" s="10"/>
      <c r="H193" s="12"/>
      <c r="I193" s="19">
        <v>197.5</v>
      </c>
      <c r="J193" s="9">
        <v>39.49</v>
      </c>
      <c r="K193" s="9">
        <v>0</v>
      </c>
      <c r="L193" s="9">
        <v>0</v>
      </c>
      <c r="M193" s="9">
        <f t="shared" si="5"/>
        <v>39.49</v>
      </c>
      <c r="N193" s="9">
        <v>5</v>
      </c>
      <c r="O193" s="9" t="s">
        <v>28</v>
      </c>
      <c r="P193" s="8"/>
      <c r="Q193" s="1"/>
      <c r="R193" s="1"/>
      <c r="S193" s="1"/>
      <c r="T193" s="1"/>
    </row>
    <row r="194" s="1" customFormat="1" ht="24" customHeight="1" spans="1:16">
      <c r="A194" s="8">
        <v>191</v>
      </c>
      <c r="B194" s="9" t="s">
        <v>658</v>
      </c>
      <c r="C194" s="9" t="s">
        <v>659</v>
      </c>
      <c r="D194" s="8" t="s">
        <v>20</v>
      </c>
      <c r="E194" s="9" t="s">
        <v>660</v>
      </c>
      <c r="F194" s="10"/>
      <c r="G194" s="10"/>
      <c r="H194" s="12"/>
      <c r="I194" s="19">
        <v>197</v>
      </c>
      <c r="J194" s="9">
        <v>39.39</v>
      </c>
      <c r="K194" s="8">
        <f>VLOOKUP(B194,[1]Sheet1!$G:$I,3,0)</f>
        <v>81.8</v>
      </c>
      <c r="L194" s="8">
        <v>32.72</v>
      </c>
      <c r="M194" s="8">
        <f t="shared" si="5"/>
        <v>72.11</v>
      </c>
      <c r="N194" s="8">
        <v>2</v>
      </c>
      <c r="O194" s="8" t="s">
        <v>24</v>
      </c>
      <c r="P194" s="8"/>
    </row>
    <row r="195" s="1" customFormat="1" ht="24" customHeight="1" spans="1:16">
      <c r="A195" s="8">
        <v>192</v>
      </c>
      <c r="B195" s="9" t="s">
        <v>661</v>
      </c>
      <c r="C195" s="9" t="s">
        <v>662</v>
      </c>
      <c r="D195" s="8" t="s">
        <v>20</v>
      </c>
      <c r="E195" s="9" t="s">
        <v>663</v>
      </c>
      <c r="F195" s="10"/>
      <c r="G195" s="10"/>
      <c r="H195" s="12"/>
      <c r="I195" s="19">
        <v>195</v>
      </c>
      <c r="J195" s="9">
        <v>39</v>
      </c>
      <c r="K195" s="8">
        <f>VLOOKUP(B195,[1]Sheet1!$G:$I,3,0)</f>
        <v>79.8</v>
      </c>
      <c r="L195" s="8">
        <v>31.92</v>
      </c>
      <c r="M195" s="8">
        <f t="shared" si="5"/>
        <v>70.92</v>
      </c>
      <c r="N195" s="8">
        <v>3</v>
      </c>
      <c r="O195" s="8" t="s">
        <v>28</v>
      </c>
      <c r="P195" s="8"/>
    </row>
    <row r="196" s="1" customFormat="1" ht="24" customHeight="1" spans="1:16">
      <c r="A196" s="8">
        <v>193</v>
      </c>
      <c r="B196" s="9" t="s">
        <v>664</v>
      </c>
      <c r="C196" s="9" t="s">
        <v>665</v>
      </c>
      <c r="D196" s="8" t="s">
        <v>31</v>
      </c>
      <c r="E196" s="9" t="s">
        <v>666</v>
      </c>
      <c r="F196" s="10"/>
      <c r="G196" s="10"/>
      <c r="H196" s="12"/>
      <c r="I196" s="19">
        <v>191.5</v>
      </c>
      <c r="J196" s="9">
        <v>38.29</v>
      </c>
      <c r="K196" s="8">
        <v>0</v>
      </c>
      <c r="L196" s="8">
        <v>0</v>
      </c>
      <c r="M196" s="8">
        <f t="shared" si="5"/>
        <v>38.29</v>
      </c>
      <c r="N196" s="8">
        <v>6</v>
      </c>
      <c r="O196" s="8" t="s">
        <v>28</v>
      </c>
      <c r="P196" s="8"/>
    </row>
    <row r="197" s="1" customFormat="1" ht="24" customHeight="1" spans="1:16">
      <c r="A197" s="8">
        <v>194</v>
      </c>
      <c r="B197" s="9" t="s">
        <v>667</v>
      </c>
      <c r="C197" s="9" t="s">
        <v>668</v>
      </c>
      <c r="D197" s="8" t="s">
        <v>20</v>
      </c>
      <c r="E197" s="9" t="s">
        <v>669</v>
      </c>
      <c r="F197" s="10"/>
      <c r="G197" s="10"/>
      <c r="H197" s="13"/>
      <c r="I197" s="19">
        <v>190.5</v>
      </c>
      <c r="J197" s="9">
        <v>38.1</v>
      </c>
      <c r="K197" s="8">
        <f>VLOOKUP(B197,[1]Sheet1!$G:$I,3,0)</f>
        <v>79.8</v>
      </c>
      <c r="L197" s="8">
        <v>31.92</v>
      </c>
      <c r="M197" s="8">
        <f t="shared" si="5"/>
        <v>70.02</v>
      </c>
      <c r="N197" s="8">
        <v>4</v>
      </c>
      <c r="O197" s="8" t="s">
        <v>28</v>
      </c>
      <c r="P197" s="8"/>
    </row>
  </sheetData>
  <mergeCells count="154">
    <mergeCell ref="A2:P2"/>
    <mergeCell ref="F4:F9"/>
    <mergeCell ref="F10:F14"/>
    <mergeCell ref="F15:F17"/>
    <mergeCell ref="F18:F23"/>
    <mergeCell ref="F24:F26"/>
    <mergeCell ref="F27:F28"/>
    <mergeCell ref="F29:F31"/>
    <mergeCell ref="F32:F33"/>
    <mergeCell ref="F34:F36"/>
    <mergeCell ref="F37:F38"/>
    <mergeCell ref="F39:F41"/>
    <mergeCell ref="F42:F44"/>
    <mergeCell ref="F45:F47"/>
    <mergeCell ref="F49:F51"/>
    <mergeCell ref="F52:F54"/>
    <mergeCell ref="F55:F57"/>
    <mergeCell ref="F58:F60"/>
    <mergeCell ref="F61:F63"/>
    <mergeCell ref="F64:F69"/>
    <mergeCell ref="F70:F72"/>
    <mergeCell ref="F73:F75"/>
    <mergeCell ref="F76:F81"/>
    <mergeCell ref="F82:F84"/>
    <mergeCell ref="F85:F87"/>
    <mergeCell ref="F88:F90"/>
    <mergeCell ref="F91:F96"/>
    <mergeCell ref="F97:F102"/>
    <mergeCell ref="F103:F105"/>
    <mergeCell ref="F106:F108"/>
    <mergeCell ref="F109:F111"/>
    <mergeCell ref="F112:F114"/>
    <mergeCell ref="F115:F120"/>
    <mergeCell ref="F121:F123"/>
    <mergeCell ref="F124:F126"/>
    <mergeCell ref="F127:F129"/>
    <mergeCell ref="F130:F132"/>
    <mergeCell ref="F133:F139"/>
    <mergeCell ref="F140:F142"/>
    <mergeCell ref="F144:F146"/>
    <mergeCell ref="F147:F148"/>
    <mergeCell ref="F150:F151"/>
    <mergeCell ref="F152:F153"/>
    <mergeCell ref="F154:F156"/>
    <mergeCell ref="F157:F159"/>
    <mergeCell ref="F160:F161"/>
    <mergeCell ref="F162:F173"/>
    <mergeCell ref="F174:F176"/>
    <mergeCell ref="F177:F179"/>
    <mergeCell ref="F180:F182"/>
    <mergeCell ref="F183:F191"/>
    <mergeCell ref="F192:F197"/>
    <mergeCell ref="G4:G9"/>
    <mergeCell ref="G10:G14"/>
    <mergeCell ref="G15:G17"/>
    <mergeCell ref="G18:G23"/>
    <mergeCell ref="G24:G26"/>
    <mergeCell ref="G27:G28"/>
    <mergeCell ref="G29:G31"/>
    <mergeCell ref="G32:G33"/>
    <mergeCell ref="G34:G36"/>
    <mergeCell ref="G37:G38"/>
    <mergeCell ref="G39:G41"/>
    <mergeCell ref="G42:G44"/>
    <mergeCell ref="G45:G47"/>
    <mergeCell ref="G49:G51"/>
    <mergeCell ref="G52:G54"/>
    <mergeCell ref="G55:G57"/>
    <mergeCell ref="G58:G60"/>
    <mergeCell ref="G61:G63"/>
    <mergeCell ref="G64:G69"/>
    <mergeCell ref="G70:G72"/>
    <mergeCell ref="G73:G75"/>
    <mergeCell ref="G76:G81"/>
    <mergeCell ref="G82:G84"/>
    <mergeCell ref="G85:G87"/>
    <mergeCell ref="G88:G90"/>
    <mergeCell ref="G91:G96"/>
    <mergeCell ref="G97:G102"/>
    <mergeCell ref="G103:G105"/>
    <mergeCell ref="G106:G108"/>
    <mergeCell ref="G109:G111"/>
    <mergeCell ref="G112:G114"/>
    <mergeCell ref="G115:G120"/>
    <mergeCell ref="G121:G123"/>
    <mergeCell ref="G124:G126"/>
    <mergeCell ref="G127:G129"/>
    <mergeCell ref="G130:G132"/>
    <mergeCell ref="G133:G139"/>
    <mergeCell ref="G140:G142"/>
    <mergeCell ref="G144:G146"/>
    <mergeCell ref="G147:G148"/>
    <mergeCell ref="G150:G151"/>
    <mergeCell ref="G152:G153"/>
    <mergeCell ref="G154:G156"/>
    <mergeCell ref="G157:G159"/>
    <mergeCell ref="G160:G161"/>
    <mergeCell ref="G162:G173"/>
    <mergeCell ref="G174:G176"/>
    <mergeCell ref="G177:G179"/>
    <mergeCell ref="G180:G182"/>
    <mergeCell ref="G183:G191"/>
    <mergeCell ref="G192:G197"/>
    <mergeCell ref="H4:H9"/>
    <mergeCell ref="H10:H14"/>
    <mergeCell ref="H15:H17"/>
    <mergeCell ref="H18:H23"/>
    <mergeCell ref="H24:H26"/>
    <mergeCell ref="H27:H28"/>
    <mergeCell ref="H29:H31"/>
    <mergeCell ref="H32:H33"/>
    <mergeCell ref="H34:H36"/>
    <mergeCell ref="H37:H38"/>
    <mergeCell ref="H39:H41"/>
    <mergeCell ref="H42:H44"/>
    <mergeCell ref="H45:H47"/>
    <mergeCell ref="H49:H51"/>
    <mergeCell ref="H52:H54"/>
    <mergeCell ref="H55:H57"/>
    <mergeCell ref="H58:H60"/>
    <mergeCell ref="H61:H63"/>
    <mergeCell ref="H64:H69"/>
    <mergeCell ref="H70:H72"/>
    <mergeCell ref="H73:H75"/>
    <mergeCell ref="H76:H81"/>
    <mergeCell ref="H82:H84"/>
    <mergeCell ref="H85:H87"/>
    <mergeCell ref="H88:H90"/>
    <mergeCell ref="H91:H96"/>
    <mergeCell ref="H97:H102"/>
    <mergeCell ref="H103:H105"/>
    <mergeCell ref="H106:H108"/>
    <mergeCell ref="H109:H111"/>
    <mergeCell ref="H112:H114"/>
    <mergeCell ref="H115:H120"/>
    <mergeCell ref="H121:H123"/>
    <mergeCell ref="H124:H126"/>
    <mergeCell ref="H127:H129"/>
    <mergeCell ref="H130:H132"/>
    <mergeCell ref="H133:H139"/>
    <mergeCell ref="H140:H142"/>
    <mergeCell ref="H144:H146"/>
    <mergeCell ref="H147:H148"/>
    <mergeCell ref="H150:H151"/>
    <mergeCell ref="H152:H153"/>
    <mergeCell ref="H154:H156"/>
    <mergeCell ref="H157:H159"/>
    <mergeCell ref="H160:H161"/>
    <mergeCell ref="H162:H173"/>
    <mergeCell ref="H174:H176"/>
    <mergeCell ref="H177:H179"/>
    <mergeCell ref="H180:H182"/>
    <mergeCell ref="H183:H191"/>
    <mergeCell ref="H192:H197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2021-07-24T03:39:00Z</dcterms:created>
  <dcterms:modified xsi:type="dcterms:W3CDTF">2021-07-26T13:51:59Z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ICV">
    <vt:lpwstr>A18FDC9E8B924672AC83CD79591950E2</vt:lpwstr>
  </property>
</Properties>
</file>