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5"/>
  </bookViews>
  <sheets>
    <sheet name="新机制（11人）" sheetId="3" r:id="rId1"/>
  </sheets>
  <definedNames>
    <definedName name="_xlnm._FilterDatabase" localSheetId="0" hidden="1">'新机制（11人）'!$A$3:$M$14</definedName>
    <definedName name="_xlnm.Print_Titles" localSheetId="0">'新机制（11人）'!$3:$3</definedName>
  </definedNames>
  <calcPr calcId="144525"/>
</workbook>
</file>

<file path=xl/sharedStrings.xml><?xml version="1.0" encoding="utf-8"?>
<sst xmlns="http://schemas.openxmlformats.org/spreadsheetml/2006/main" count="45" uniqueCount="27">
  <si>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  <r>
      <rPr>
        <sz val="10"/>
        <rFont val="宋体"/>
        <charset val="134"/>
      </rPr>
      <t>：</t>
    </r>
  </si>
  <si>
    <t>安陆市2021年农村义务教育学校教师招聘考生综合成绩及排名（新机制）</t>
  </si>
  <si>
    <t>序号</t>
  </si>
  <si>
    <t>岗位类型</t>
  </si>
  <si>
    <t>学段学科</t>
  </si>
  <si>
    <t>笔试准考证号</t>
  </si>
  <si>
    <t>笔试成绩（100%）</t>
  </si>
  <si>
    <t>面试成绩（100%）</t>
  </si>
  <si>
    <r>
      <rPr>
        <b/>
        <sz val="9"/>
        <rFont val="宋体"/>
        <charset val="134"/>
      </rPr>
      <t>笔试成绩（</t>
    </r>
    <r>
      <rPr>
        <sz val="9"/>
        <rFont val="Arial"/>
        <charset val="134"/>
      </rPr>
      <t>40%</t>
    </r>
    <r>
      <rPr>
        <sz val="9"/>
        <rFont val="宋体"/>
        <charset val="134"/>
      </rPr>
      <t>）</t>
    </r>
  </si>
  <si>
    <r>
      <rPr>
        <b/>
        <sz val="9"/>
        <rFont val="宋体"/>
        <charset val="134"/>
      </rPr>
      <t>面试成绩（6</t>
    </r>
    <r>
      <rPr>
        <sz val="9"/>
        <rFont val="Arial"/>
        <charset val="134"/>
      </rPr>
      <t>0%</t>
    </r>
    <r>
      <rPr>
        <sz val="9"/>
        <rFont val="宋体"/>
        <charset val="134"/>
      </rPr>
      <t>）</t>
    </r>
  </si>
  <si>
    <r>
      <rPr>
        <b/>
        <sz val="9"/>
        <rFont val="宋体"/>
        <charset val="134"/>
      </rPr>
      <t>综合成绩（</t>
    </r>
    <r>
      <rPr>
        <sz val="9"/>
        <rFont val="Arial"/>
        <charset val="134"/>
      </rPr>
      <t>100%</t>
    </r>
    <r>
      <rPr>
        <sz val="9"/>
        <rFont val="宋体"/>
        <charset val="134"/>
      </rPr>
      <t>）</t>
    </r>
  </si>
  <si>
    <t>综合排名</t>
  </si>
  <si>
    <t>新机制教师岗</t>
  </si>
  <si>
    <t>初中语文</t>
  </si>
  <si>
    <t>13011093401010</t>
  </si>
  <si>
    <t>13011093400524</t>
  </si>
  <si>
    <t>13011284700510</t>
  </si>
  <si>
    <t>小学语文</t>
  </si>
  <si>
    <t>12011010900221</t>
  </si>
  <si>
    <t>12011093103321</t>
  </si>
  <si>
    <t>12011093101514</t>
  </si>
  <si>
    <t>12011093103925</t>
  </si>
  <si>
    <t>12011010901909</t>
  </si>
  <si>
    <t>小学数学</t>
  </si>
  <si>
    <t>12021010205510</t>
  </si>
  <si>
    <t>12021093302314</t>
  </si>
  <si>
    <t>12021093302719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</si>
</sst>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0"/>
      <name val="Arial"/>
      <charset val="134"/>
    </font>
    <font>
      <sz val="9"/>
      <name val="Arial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/>
    <xf numFmtId="0" fontId="13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42" fontId="0" fillId="0" borderId="0"/>
    <xf numFmtId="0" fontId="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</cellStyleXfs>
  <cellXfs count="15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176" fontId="4" fillId="0" borderId="2" xfId="53" applyNumberFormat="1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2" xfId="5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P7" sqref="O6:P7"/>
    </sheetView>
  </sheetViews>
  <sheetFormatPr defaultColWidth="9.14285714285714" defaultRowHeight="12.75" customHeight="1"/>
  <cols>
    <col min="1" max="1" width="7.57142857142857" style="2" customWidth="1"/>
    <col min="2" max="2" width="12.2857142857143" style="2" customWidth="1"/>
    <col min="3" max="3" width="16.1428571428571" style="2" customWidth="1"/>
    <col min="4" max="4" width="18" style="2" customWidth="1"/>
    <col min="5" max="9" width="6.85714285714286" style="3" customWidth="1"/>
    <col min="10" max="10" width="6.85714285714286" style="2" customWidth="1"/>
    <col min="11" max="16378" width="9.14285714285714" style="2" customWidth="1"/>
    <col min="16379" max="16384" width="9.14285714285714" style="2"/>
  </cols>
  <sheetData>
    <row r="1" customHeight="1" spans="1:1">
      <c r="A1" s="4" t="s">
        <v>0</v>
      </c>
    </row>
    <row r="2" ht="32" customHeight="1" spans="1:10">
      <c r="A2" s="5" t="s">
        <v>1</v>
      </c>
      <c r="B2" s="5"/>
      <c r="C2" s="5"/>
      <c r="D2" s="5"/>
      <c r="E2" s="6"/>
      <c r="F2" s="6"/>
      <c r="G2" s="6"/>
      <c r="H2" s="6"/>
      <c r="I2" s="6"/>
      <c r="J2" s="5"/>
    </row>
    <row r="3" s="1" customFormat="1" ht="91.5" customHeight="1" spans="1:10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3" t="s">
        <v>11</v>
      </c>
    </row>
    <row r="4" ht="24" customHeight="1" spans="1:10">
      <c r="A4" s="10">
        <v>1</v>
      </c>
      <c r="B4" s="11" t="s">
        <v>12</v>
      </c>
      <c r="C4" s="11" t="s">
        <v>13</v>
      </c>
      <c r="D4" s="11" t="s">
        <v>14</v>
      </c>
      <c r="E4" s="12">
        <v>75.45</v>
      </c>
      <c r="F4" s="12">
        <v>84.28</v>
      </c>
      <c r="G4" s="12">
        <f t="shared" ref="G4:G15" si="0">E4*0.4</f>
        <v>30.18</v>
      </c>
      <c r="H4" s="12">
        <f t="shared" ref="H4:H15" si="1">F4*0.6</f>
        <v>50.568</v>
      </c>
      <c r="I4" s="12">
        <f t="shared" ref="I4:I15" si="2">G4+H4</f>
        <v>80.748</v>
      </c>
      <c r="J4" s="14">
        <v>1</v>
      </c>
    </row>
    <row r="5" ht="24" customHeight="1" spans="1:10">
      <c r="A5" s="10">
        <v>2</v>
      </c>
      <c r="B5" s="11" t="s">
        <v>12</v>
      </c>
      <c r="C5" s="11" t="s">
        <v>13</v>
      </c>
      <c r="D5" s="11" t="s">
        <v>15</v>
      </c>
      <c r="E5" s="12">
        <v>67.85</v>
      </c>
      <c r="F5" s="12">
        <v>85.74</v>
      </c>
      <c r="G5" s="12">
        <f t="shared" si="0"/>
        <v>27.14</v>
      </c>
      <c r="H5" s="12">
        <f t="shared" si="1"/>
        <v>51.444</v>
      </c>
      <c r="I5" s="12">
        <f t="shared" si="2"/>
        <v>78.584</v>
      </c>
      <c r="J5" s="14">
        <v>2</v>
      </c>
    </row>
    <row r="6" ht="24" customHeight="1" spans="1:10">
      <c r="A6" s="10">
        <v>3</v>
      </c>
      <c r="B6" s="11" t="s">
        <v>12</v>
      </c>
      <c r="C6" s="11" t="s">
        <v>13</v>
      </c>
      <c r="D6" s="11" t="s">
        <v>16</v>
      </c>
      <c r="E6" s="12">
        <v>67.1</v>
      </c>
      <c r="F6" s="12">
        <v>84.84</v>
      </c>
      <c r="G6" s="12">
        <f t="shared" si="0"/>
        <v>26.84</v>
      </c>
      <c r="H6" s="12">
        <f t="shared" si="1"/>
        <v>50.904</v>
      </c>
      <c r="I6" s="12">
        <f t="shared" si="2"/>
        <v>77.744</v>
      </c>
      <c r="J6" s="14">
        <v>3</v>
      </c>
    </row>
    <row r="7" ht="24" customHeight="1" spans="1:10">
      <c r="A7" s="10">
        <v>4</v>
      </c>
      <c r="B7" s="11" t="s">
        <v>12</v>
      </c>
      <c r="C7" s="11" t="s">
        <v>17</v>
      </c>
      <c r="D7" s="11" t="s">
        <v>18</v>
      </c>
      <c r="E7" s="12">
        <v>74.95</v>
      </c>
      <c r="F7" s="12">
        <v>86.74</v>
      </c>
      <c r="G7" s="12">
        <f t="shared" si="0"/>
        <v>29.98</v>
      </c>
      <c r="H7" s="12">
        <f t="shared" si="1"/>
        <v>52.044</v>
      </c>
      <c r="I7" s="12">
        <f t="shared" si="2"/>
        <v>82.024</v>
      </c>
      <c r="J7" s="14">
        <v>1</v>
      </c>
    </row>
    <row r="8" ht="24" customHeight="1" spans="1:10">
      <c r="A8" s="10">
        <v>5</v>
      </c>
      <c r="B8" s="11" t="s">
        <v>12</v>
      </c>
      <c r="C8" s="11" t="s">
        <v>17</v>
      </c>
      <c r="D8" s="11" t="s">
        <v>19</v>
      </c>
      <c r="E8" s="12">
        <v>76.45</v>
      </c>
      <c r="F8" s="12">
        <v>84.4</v>
      </c>
      <c r="G8" s="12">
        <f t="shared" si="0"/>
        <v>30.58</v>
      </c>
      <c r="H8" s="12">
        <f t="shared" si="1"/>
        <v>50.64</v>
      </c>
      <c r="I8" s="12">
        <f t="shared" si="2"/>
        <v>81.22</v>
      </c>
      <c r="J8" s="14">
        <v>2</v>
      </c>
    </row>
    <row r="9" ht="24" customHeight="1" spans="1:10">
      <c r="A9" s="10">
        <v>6</v>
      </c>
      <c r="B9" s="11" t="s">
        <v>12</v>
      </c>
      <c r="C9" s="11" t="s">
        <v>17</v>
      </c>
      <c r="D9" s="11" t="s">
        <v>20</v>
      </c>
      <c r="E9" s="12">
        <v>70.1</v>
      </c>
      <c r="F9" s="12">
        <v>88.24</v>
      </c>
      <c r="G9" s="12">
        <f t="shared" si="0"/>
        <v>28.04</v>
      </c>
      <c r="H9" s="12">
        <f t="shared" si="1"/>
        <v>52.944</v>
      </c>
      <c r="I9" s="12">
        <f t="shared" si="2"/>
        <v>80.984</v>
      </c>
      <c r="J9" s="14">
        <v>3</v>
      </c>
    </row>
    <row r="10" ht="24" customHeight="1" spans="1:10">
      <c r="A10" s="10">
        <v>7</v>
      </c>
      <c r="B10" s="11" t="s">
        <v>12</v>
      </c>
      <c r="C10" s="11" t="s">
        <v>17</v>
      </c>
      <c r="D10" s="11" t="s">
        <v>21</v>
      </c>
      <c r="E10" s="12">
        <v>74.25</v>
      </c>
      <c r="F10" s="12">
        <v>84.24</v>
      </c>
      <c r="G10" s="12">
        <f t="shared" si="0"/>
        <v>29.7</v>
      </c>
      <c r="H10" s="12">
        <f t="shared" si="1"/>
        <v>50.544</v>
      </c>
      <c r="I10" s="12">
        <f t="shared" si="2"/>
        <v>80.244</v>
      </c>
      <c r="J10" s="14">
        <v>4</v>
      </c>
    </row>
    <row r="11" ht="24" customHeight="1" spans="1:10">
      <c r="A11" s="10">
        <v>8</v>
      </c>
      <c r="B11" s="11" t="s">
        <v>12</v>
      </c>
      <c r="C11" s="11" t="s">
        <v>17</v>
      </c>
      <c r="D11" s="11" t="s">
        <v>22</v>
      </c>
      <c r="E11" s="12">
        <v>67.25</v>
      </c>
      <c r="F11" s="12">
        <v>82</v>
      </c>
      <c r="G11" s="12">
        <f t="shared" si="0"/>
        <v>26.9</v>
      </c>
      <c r="H11" s="12">
        <f t="shared" si="1"/>
        <v>49.2</v>
      </c>
      <c r="I11" s="12">
        <f t="shared" si="2"/>
        <v>76.1</v>
      </c>
      <c r="J11" s="14">
        <v>5</v>
      </c>
    </row>
    <row r="12" ht="24" customHeight="1" spans="1:10">
      <c r="A12" s="10">
        <v>9</v>
      </c>
      <c r="B12" s="11" t="s">
        <v>12</v>
      </c>
      <c r="C12" s="11" t="s">
        <v>23</v>
      </c>
      <c r="D12" s="11" t="s">
        <v>24</v>
      </c>
      <c r="E12" s="12">
        <v>72.65</v>
      </c>
      <c r="F12" s="12">
        <v>85.68</v>
      </c>
      <c r="G12" s="12">
        <f t="shared" si="0"/>
        <v>29.06</v>
      </c>
      <c r="H12" s="12">
        <f t="shared" si="1"/>
        <v>51.408</v>
      </c>
      <c r="I12" s="12">
        <f t="shared" si="2"/>
        <v>80.468</v>
      </c>
      <c r="J12" s="14">
        <v>1</v>
      </c>
    </row>
    <row r="13" ht="24" customHeight="1" spans="1:10">
      <c r="A13" s="10">
        <v>10</v>
      </c>
      <c r="B13" s="11" t="s">
        <v>12</v>
      </c>
      <c r="C13" s="11" t="s">
        <v>23</v>
      </c>
      <c r="D13" s="11" t="s">
        <v>25</v>
      </c>
      <c r="E13" s="12">
        <v>68.7</v>
      </c>
      <c r="F13" s="12">
        <v>86.66</v>
      </c>
      <c r="G13" s="12">
        <f t="shared" si="0"/>
        <v>27.48</v>
      </c>
      <c r="H13" s="12">
        <f t="shared" si="1"/>
        <v>51.996</v>
      </c>
      <c r="I13" s="12">
        <f t="shared" si="2"/>
        <v>79.476</v>
      </c>
      <c r="J13" s="14">
        <v>2</v>
      </c>
    </row>
    <row r="14" ht="24" customHeight="1" spans="1:10">
      <c r="A14" s="10">
        <v>11</v>
      </c>
      <c r="B14" s="11" t="s">
        <v>12</v>
      </c>
      <c r="C14" s="11" t="s">
        <v>23</v>
      </c>
      <c r="D14" s="11" t="s">
        <v>26</v>
      </c>
      <c r="E14" s="12">
        <v>73.9</v>
      </c>
      <c r="F14" s="12">
        <v>79.88</v>
      </c>
      <c r="G14" s="12">
        <f t="shared" si="0"/>
        <v>29.56</v>
      </c>
      <c r="H14" s="12">
        <f t="shared" si="1"/>
        <v>47.928</v>
      </c>
      <c r="I14" s="12">
        <f t="shared" si="2"/>
        <v>77.488</v>
      </c>
      <c r="J14" s="14">
        <v>3</v>
      </c>
    </row>
  </sheetData>
  <autoFilter ref="A3:M14">
    <extLst/>
  </autoFilter>
  <mergeCells count="1">
    <mergeCell ref="A2:J2"/>
  </mergeCells>
  <pageMargins left="0.354166666666667" right="0.354166666666667" top="0.786805555555556" bottom="0.786805555555556" header="0.511805555555556" footer="0.511805555555556"/>
  <pageSetup paperSize="9" orientation="portrait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新机制（11人）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2021-06-11T07:22:00Z</dcterms:created>
  <cp:lastPrinted>2021-06-13T02:31:00Z</cp:lastPrinted>
  <dcterms:modified xsi:type="dcterms:W3CDTF">2021-07-26T02:19:42Z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A903F107890A4BB8B013E9913D0EFD2A</vt:lpwstr>
  </property>
</Properties>
</file>