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<sst xmlns="http://schemas.openxmlformats.org/spreadsheetml/2006/main" count="442" uniqueCount="200">
  <si>
    <t>准考证号</t>
  </si>
  <si>
    <t>焦裕禄干部教育学院</t>
  </si>
  <si>
    <t>1040101-综合管理</t>
  </si>
  <si>
    <t>2103030903412</t>
  </si>
  <si>
    <t>2103030902528</t>
  </si>
  <si>
    <t>2103030900623</t>
  </si>
  <si>
    <t>1040102-综合管理</t>
  </si>
  <si>
    <t>2103030906014</t>
  </si>
  <si>
    <t>2103030902602</t>
  </si>
  <si>
    <t>2103030905506</t>
  </si>
  <si>
    <t>博山区书记员管理服务中心</t>
  </si>
  <si>
    <t>1040201-综合管理</t>
  </si>
  <si>
    <t>2103030902808</t>
  </si>
  <si>
    <t>2103030902209</t>
  </si>
  <si>
    <t>2103030906117</t>
  </si>
  <si>
    <t>1040202-综合管理</t>
  </si>
  <si>
    <t>2103030901409</t>
  </si>
  <si>
    <t>2103030904729</t>
  </si>
  <si>
    <t>2103030905102</t>
  </si>
  <si>
    <t>博山区档案馆</t>
  </si>
  <si>
    <t>1040301-专业技术</t>
  </si>
  <si>
    <t>2103030902107</t>
  </si>
  <si>
    <t>2103030900728</t>
  </si>
  <si>
    <t>2103030903921</t>
  </si>
  <si>
    <t>博山区人民政府市民投诉中心</t>
  </si>
  <si>
    <t>1040401-综合管理</t>
  </si>
  <si>
    <t>2103030902304</t>
  </si>
  <si>
    <t>2103030900322</t>
  </si>
  <si>
    <t>2103030905510</t>
  </si>
  <si>
    <t>1040402-综合管理</t>
  </si>
  <si>
    <t>2103030905519</t>
  </si>
  <si>
    <t>2103030906417</t>
  </si>
  <si>
    <t>2103030903416</t>
  </si>
  <si>
    <t>博山区大数据中心</t>
  </si>
  <si>
    <t>1040501-综合管理</t>
  </si>
  <si>
    <t>2103030903812</t>
  </si>
  <si>
    <t>2103030902214</t>
  </si>
  <si>
    <t>2103030902327</t>
  </si>
  <si>
    <t>博山区国有资产管理服务中心</t>
  </si>
  <si>
    <t>1040601-专业技术</t>
  </si>
  <si>
    <t>2103030905314</t>
  </si>
  <si>
    <t>2103030901721</t>
  </si>
  <si>
    <t>2103030903430</t>
  </si>
  <si>
    <t>1040602-专业技术</t>
  </si>
  <si>
    <t>2103030903810</t>
  </si>
  <si>
    <t>2103030904010</t>
  </si>
  <si>
    <t>2103030903429</t>
  </si>
  <si>
    <t>博山区财政综合服务中心</t>
  </si>
  <si>
    <t>1040701-专业技术</t>
  </si>
  <si>
    <t>2103030905509</t>
  </si>
  <si>
    <t>2103030901309</t>
  </si>
  <si>
    <t>2103030906204</t>
  </si>
  <si>
    <t>1040702-专业技术</t>
  </si>
  <si>
    <t>2103030901510</t>
  </si>
  <si>
    <t>2103030902227</t>
  </si>
  <si>
    <t>2103030900227</t>
  </si>
  <si>
    <t>博山区审计综合服务中心</t>
  </si>
  <si>
    <t>1040801-综合管理</t>
  </si>
  <si>
    <t>2103030905915</t>
  </si>
  <si>
    <t>2103030904426</t>
  </si>
  <si>
    <t>1040802-综合管理</t>
  </si>
  <si>
    <t>2103030900824</t>
  </si>
  <si>
    <t>2103030900310</t>
  </si>
  <si>
    <t>2103030904718</t>
  </si>
  <si>
    <t>1040803-综合管理</t>
  </si>
  <si>
    <t>2103030903006</t>
  </si>
  <si>
    <t>2103030904714</t>
  </si>
  <si>
    <t>2103030901422</t>
  </si>
  <si>
    <t>博山区优化营商环境服务中心</t>
  </si>
  <si>
    <t>1040901-综合管理</t>
  </si>
  <si>
    <t>2103030905215</t>
  </si>
  <si>
    <t>2103030900127</t>
  </si>
  <si>
    <t>2103030901807</t>
  </si>
  <si>
    <t>2103030903619</t>
  </si>
  <si>
    <t>2103030900410</t>
  </si>
  <si>
    <t>2103030902704</t>
  </si>
  <si>
    <t>博山区新经济发展服务中心</t>
  </si>
  <si>
    <t>1041001-综合管理</t>
  </si>
  <si>
    <t>2103030906328</t>
  </si>
  <si>
    <t>2103030901314</t>
  </si>
  <si>
    <t>2103030906219</t>
  </si>
  <si>
    <t>博山区社会保险事业中心</t>
  </si>
  <si>
    <t>1041101-综合管理</t>
  </si>
  <si>
    <t>2103030906407</t>
  </si>
  <si>
    <t>2103030905815</t>
  </si>
  <si>
    <t>2103030904926</t>
  </si>
  <si>
    <t>博山区信访综合服务中心</t>
  </si>
  <si>
    <t>1041201-综合管理</t>
  </si>
  <si>
    <t>2103030901222</t>
  </si>
  <si>
    <t>2103030904410</t>
  </si>
  <si>
    <t>2103030904303</t>
  </si>
  <si>
    <t>博山区统计综合服务中心</t>
  </si>
  <si>
    <t>1041301-统计</t>
  </si>
  <si>
    <t>2103030902627</t>
  </si>
  <si>
    <t>2103030905406</t>
  </si>
  <si>
    <t>2103030905426</t>
  </si>
  <si>
    <t>1041302-统计</t>
  </si>
  <si>
    <t>2103030900305</t>
  </si>
  <si>
    <t>2103030905003</t>
  </si>
  <si>
    <t>2103030900201</t>
  </si>
  <si>
    <t>博山区交通运输管理服务中心</t>
  </si>
  <si>
    <t>1041401-综合管理</t>
  </si>
  <si>
    <t>2103030904402</t>
  </si>
  <si>
    <t>2103030904213</t>
  </si>
  <si>
    <t>2103030900330</t>
  </si>
  <si>
    <t>博山区应急救援指挥保障服务中心</t>
  </si>
  <si>
    <t>1041501-综合管理</t>
  </si>
  <si>
    <t>2103030905101</t>
  </si>
  <si>
    <t>1041502-综合管理</t>
  </si>
  <si>
    <t>2103030900526</t>
  </si>
  <si>
    <t>2103030900417</t>
  </si>
  <si>
    <t>2103030905918</t>
  </si>
  <si>
    <t>1041503-综合管理</t>
  </si>
  <si>
    <t>2103030900710</t>
  </si>
  <si>
    <t>2103030906401</t>
  </si>
  <si>
    <t>2103030906107</t>
  </si>
  <si>
    <t>博山区商务综合服务中心</t>
  </si>
  <si>
    <t>1041601-综合管理</t>
  </si>
  <si>
    <t>2103030903227</t>
  </si>
  <si>
    <t>2103030902012</t>
  </si>
  <si>
    <t>2103030902524</t>
  </si>
  <si>
    <t>1041602-综合管理</t>
  </si>
  <si>
    <t>2103030901224</t>
  </si>
  <si>
    <t>2103030901025</t>
  </si>
  <si>
    <t>2103030905013</t>
  </si>
  <si>
    <t>1041603-综合管理</t>
  </si>
  <si>
    <t>2103030906320</t>
  </si>
  <si>
    <t>2103030905518</t>
  </si>
  <si>
    <t>博山区城西街道城市和社区发展服务中心</t>
  </si>
  <si>
    <t>1041801-初级管理</t>
  </si>
  <si>
    <t>免笔试</t>
  </si>
  <si>
    <t>博山区石门景区管理中心</t>
  </si>
  <si>
    <t>1041901-初级管理</t>
  </si>
  <si>
    <t>博山区融媒体中心</t>
  </si>
  <si>
    <t>1041701-全媒体记者</t>
  </si>
  <si>
    <t>2103030901312</t>
  </si>
  <si>
    <t>2103030905711</t>
  </si>
  <si>
    <t>2103030900510</t>
  </si>
  <si>
    <t>2103030901423</t>
  </si>
  <si>
    <t>2103030905929</t>
  </si>
  <si>
    <t>2103030903121</t>
  </si>
  <si>
    <t>2103030902018</t>
  </si>
  <si>
    <t>2103030905809</t>
  </si>
  <si>
    <t>2103030904613</t>
  </si>
  <si>
    <t>2103030905105</t>
  </si>
  <si>
    <t>2103030902313</t>
  </si>
  <si>
    <t>2103030900408</t>
  </si>
  <si>
    <t>2103030901416</t>
  </si>
  <si>
    <t>2103030902301</t>
  </si>
  <si>
    <t>2103030902422</t>
  </si>
  <si>
    <t>2103030901404</t>
  </si>
  <si>
    <t>2103030900524</t>
  </si>
  <si>
    <t>2103030903025</t>
  </si>
  <si>
    <t>2103030901517</t>
  </si>
  <si>
    <t>2103030900702</t>
  </si>
  <si>
    <t>2103030905511</t>
  </si>
  <si>
    <t>2103030904227</t>
  </si>
  <si>
    <t>2103030905626</t>
  </si>
  <si>
    <t>2103030902526</t>
  </si>
  <si>
    <t>2103030900816</t>
  </si>
  <si>
    <t>2103030906013</t>
  </si>
  <si>
    <t>2103030906022</t>
  </si>
  <si>
    <t>2103030900910</t>
  </si>
  <si>
    <t>2103030904621</t>
  </si>
  <si>
    <t>2103030906304</t>
  </si>
  <si>
    <t>1041702-全媒体编导</t>
  </si>
  <si>
    <t>2103030901811</t>
  </si>
  <si>
    <t>2103030905310</t>
  </si>
  <si>
    <t>2103030902910</t>
  </si>
  <si>
    <t>2103030902609</t>
  </si>
  <si>
    <t>2103030903929</t>
  </si>
  <si>
    <t>2103030906227</t>
  </si>
  <si>
    <t>2103030904819</t>
  </si>
  <si>
    <t>2103030905403</t>
  </si>
  <si>
    <t>2103030903426</t>
  </si>
  <si>
    <t>2103030904312</t>
  </si>
  <si>
    <t>2103030900114</t>
  </si>
  <si>
    <t>2103030902712</t>
  </si>
  <si>
    <t>2103030904403</t>
  </si>
  <si>
    <t>2103030904830</t>
  </si>
  <si>
    <t>2103030901523</t>
  </si>
  <si>
    <t>1041703-信息技术</t>
  </si>
  <si>
    <t>2103030904930</t>
  </si>
  <si>
    <t>2103030904709</t>
  </si>
  <si>
    <t>2103030901625</t>
  </si>
  <si>
    <t>2103030904215</t>
  </si>
  <si>
    <t>1041705-女播音主持</t>
  </si>
  <si>
    <t>2103030900302</t>
  </si>
  <si>
    <t>2103030903623</t>
  </si>
  <si>
    <t>2103030902815</t>
  </si>
  <si>
    <t>2103030901504</t>
  </si>
  <si>
    <t>2103030904713</t>
  </si>
  <si>
    <t>档案考核成绩</t>
  </si>
  <si>
    <t>招聘单位</t>
  </si>
  <si>
    <t>null</t>
  </si>
  <si>
    <t>岗位代码-招聘岗位</t>
  </si>
  <si>
    <t>考试总成绩</t>
  </si>
  <si>
    <t>面试成绩</t>
  </si>
  <si>
    <t>笔试成绩</t>
  </si>
  <si>
    <t>2021年淄博市博山区事业单位综合类岗位公开招聘考试总成绩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</si>
</sst>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selection activeCell="M73" sqref="M73"/>
    </sheetView>
  </sheetViews>
  <sheetFormatPr defaultColWidth="9.00390625" defaultRowHeight="14.25"/>
  <cols>
    <col min="1" max="1" width="23.25390625" style="8" customWidth="1"/>
    <col min="2" max="2" width="14.875" style="8" customWidth="1"/>
    <col min="3" max="3" width="14.25390625" style="8" customWidth="1"/>
    <col min="4" max="4" width="6.75390625" style="8" customWidth="1"/>
    <col min="5" max="5" width="7.25390625" style="8" customWidth="1"/>
    <col min="6" max="6" width="7.00390625" style="8" customWidth="1"/>
    <col min="7" max="7" width="6.75390625" style="8" customWidth="1"/>
    <col min="8" max="16384" width="9.00390625" style="8" customWidth="1"/>
  </cols>
  <sheetData>
    <row r="1" spans="1:7" ht="33" customHeight="1">
      <c r="A1" s="13" t="s">
        <v>199</v>
      </c>
      <c r="B1" s="13"/>
      <c r="C1" s="13"/>
      <c r="D1" s="13"/>
      <c r="E1" s="13"/>
      <c r="F1" s="13"/>
      <c r="G1" s="13"/>
    </row>
    <row r="2" spans="1:7" ht="37.5" customHeight="1">
      <c r="A2" s="1" t="s">
        <v>193</v>
      </c>
      <c r="B2" s="9" t="s">
        <v>195</v>
      </c>
      <c r="C2" s="2" t="s">
        <v>0</v>
      </c>
      <c r="D2" s="9" t="s">
        <v>198</v>
      </c>
      <c r="E2" s="9" t="s">
        <v>197</v>
      </c>
      <c r="F2" s="9" t="s">
        <v>192</v>
      </c>
      <c r="G2" s="9" t="s">
        <v>196</v>
      </c>
    </row>
    <row r="3" spans="1:7" ht="27.75" customHeight="1">
      <c r="A3" s="3" t="s">
        <v>1</v>
      </c>
      <c r="B3" s="3" t="s">
        <v>2</v>
      </c>
      <c r="C3" s="4" t="s">
        <v>3</v>
      </c>
      <c r="D3" s="5">
        <v>61.6</v>
      </c>
      <c r="E3" s="5">
        <v>80.8</v>
      </c>
      <c r="F3" s="10"/>
      <c r="G3" s="10">
        <f>SUM(D3*0.5+E3*0.5)</f>
        <v>71.2</v>
      </c>
    </row>
    <row r="4" spans="1:7" ht="27.75" customHeight="1">
      <c r="A4" s="3" t="s">
        <v>1</v>
      </c>
      <c r="B4" s="3" t="s">
        <v>2</v>
      </c>
      <c r="C4" s="4" t="s">
        <v>4</v>
      </c>
      <c r="D4" s="5">
        <v>54.6</v>
      </c>
      <c r="E4" s="5">
        <v>81.2</v>
      </c>
      <c r="F4" s="10"/>
      <c r="G4" s="10">
        <f aca="true" t="shared" si="0" ref="G4:G46">SUM(D4*0.5+E4*0.5)</f>
        <v>67.9</v>
      </c>
    </row>
    <row r="5" spans="1:7" ht="27.75" customHeight="1">
      <c r="A5" s="3" t="s">
        <v>1</v>
      </c>
      <c r="B5" s="3" t="s">
        <v>2</v>
      </c>
      <c r="C5" s="4" t="s">
        <v>5</v>
      </c>
      <c r="D5" s="5">
        <v>46.5</v>
      </c>
      <c r="E5" s="5">
        <v>79.2</v>
      </c>
      <c r="F5" s="10"/>
      <c r="G5" s="10">
        <f t="shared" si="0"/>
        <v>62.85</v>
      </c>
    </row>
    <row r="6" spans="1:7" ht="27.75" customHeight="1">
      <c r="A6" s="3" t="s">
        <v>1</v>
      </c>
      <c r="B6" s="3" t="s">
        <v>6</v>
      </c>
      <c r="C6" s="4" t="s">
        <v>7</v>
      </c>
      <c r="D6" s="5">
        <v>60</v>
      </c>
      <c r="E6" s="5">
        <v>80.34</v>
      </c>
      <c r="F6" s="10"/>
      <c r="G6" s="10">
        <f t="shared" si="0"/>
        <v>70.17</v>
      </c>
    </row>
    <row r="7" spans="1:7" ht="27.75" customHeight="1">
      <c r="A7" s="3" t="s">
        <v>1</v>
      </c>
      <c r="B7" s="3" t="s">
        <v>6</v>
      </c>
      <c r="C7" s="4" t="s">
        <v>8</v>
      </c>
      <c r="D7" s="5">
        <v>58.3</v>
      </c>
      <c r="E7" s="5">
        <v>78.36</v>
      </c>
      <c r="F7" s="10"/>
      <c r="G7" s="10">
        <f t="shared" si="0"/>
        <v>68.33</v>
      </c>
    </row>
    <row r="8" spans="1:7" ht="27.75" customHeight="1">
      <c r="A8" s="3" t="s">
        <v>1</v>
      </c>
      <c r="B8" s="3" t="s">
        <v>6</v>
      </c>
      <c r="C8" s="4" t="s">
        <v>9</v>
      </c>
      <c r="D8" s="5">
        <v>60.4</v>
      </c>
      <c r="E8" s="5">
        <v>76.14</v>
      </c>
      <c r="F8" s="10"/>
      <c r="G8" s="10">
        <f t="shared" si="0"/>
        <v>68.27</v>
      </c>
    </row>
    <row r="9" spans="1:7" ht="27.75" customHeight="1">
      <c r="A9" s="3" t="s">
        <v>10</v>
      </c>
      <c r="B9" s="3" t="s">
        <v>11</v>
      </c>
      <c r="C9" s="4" t="s">
        <v>12</v>
      </c>
      <c r="D9" s="5">
        <v>55</v>
      </c>
      <c r="E9" s="5">
        <v>82.6</v>
      </c>
      <c r="F9" s="10"/>
      <c r="G9" s="10">
        <f t="shared" si="0"/>
        <v>68.8</v>
      </c>
    </row>
    <row r="10" spans="1:7" ht="27.75" customHeight="1">
      <c r="A10" s="3" t="s">
        <v>10</v>
      </c>
      <c r="B10" s="3" t="s">
        <v>11</v>
      </c>
      <c r="C10" s="4" t="s">
        <v>13</v>
      </c>
      <c r="D10" s="5">
        <v>54.1</v>
      </c>
      <c r="E10" s="5">
        <v>81.4</v>
      </c>
      <c r="F10" s="10"/>
      <c r="G10" s="10">
        <f t="shared" si="0"/>
        <v>67.75</v>
      </c>
    </row>
    <row r="11" spans="1:7" ht="27.75" customHeight="1">
      <c r="A11" s="3" t="s">
        <v>10</v>
      </c>
      <c r="B11" s="3" t="s">
        <v>11</v>
      </c>
      <c r="C11" s="4" t="s">
        <v>14</v>
      </c>
      <c r="D11" s="5">
        <v>54.9</v>
      </c>
      <c r="E11" s="5">
        <v>80.5</v>
      </c>
      <c r="F11" s="10"/>
      <c r="G11" s="10">
        <f t="shared" si="0"/>
        <v>67.7</v>
      </c>
    </row>
    <row r="12" spans="1:7" ht="27.75" customHeight="1">
      <c r="A12" s="3" t="s">
        <v>10</v>
      </c>
      <c r="B12" s="3" t="s">
        <v>15</v>
      </c>
      <c r="C12" s="4" t="s">
        <v>16</v>
      </c>
      <c r="D12" s="5">
        <v>65.5</v>
      </c>
      <c r="E12" s="5">
        <v>81.8</v>
      </c>
      <c r="F12" s="10"/>
      <c r="G12" s="10">
        <f t="shared" si="0"/>
        <v>73.65</v>
      </c>
    </row>
    <row r="13" spans="1:7" ht="27.75" customHeight="1">
      <c r="A13" s="3" t="s">
        <v>10</v>
      </c>
      <c r="B13" s="3" t="s">
        <v>15</v>
      </c>
      <c r="C13" s="4" t="s">
        <v>17</v>
      </c>
      <c r="D13" s="5">
        <v>62.3</v>
      </c>
      <c r="E13" s="5">
        <v>81.6</v>
      </c>
      <c r="F13" s="10"/>
      <c r="G13" s="10">
        <f t="shared" si="0"/>
        <v>71.94999999999999</v>
      </c>
    </row>
    <row r="14" spans="1:7" ht="27.75" customHeight="1">
      <c r="A14" s="3" t="s">
        <v>10</v>
      </c>
      <c r="B14" s="3" t="s">
        <v>15</v>
      </c>
      <c r="C14" s="4" t="s">
        <v>18</v>
      </c>
      <c r="D14" s="5">
        <v>56.9</v>
      </c>
      <c r="E14" s="5">
        <v>82.4</v>
      </c>
      <c r="F14" s="10"/>
      <c r="G14" s="10">
        <f t="shared" si="0"/>
        <v>69.65</v>
      </c>
    </row>
    <row r="15" spans="1:7" ht="27.75" customHeight="1">
      <c r="A15" s="3" t="s">
        <v>19</v>
      </c>
      <c r="B15" s="3" t="s">
        <v>20</v>
      </c>
      <c r="C15" s="4" t="s">
        <v>21</v>
      </c>
      <c r="D15" s="5">
        <v>63.8</v>
      </c>
      <c r="E15" s="5">
        <v>80.56</v>
      </c>
      <c r="F15" s="10"/>
      <c r="G15" s="10">
        <f t="shared" si="0"/>
        <v>72.18</v>
      </c>
    </row>
    <row r="16" spans="1:7" ht="27.75" customHeight="1">
      <c r="A16" s="3" t="s">
        <v>19</v>
      </c>
      <c r="B16" s="3" t="s">
        <v>20</v>
      </c>
      <c r="C16" s="4" t="s">
        <v>22</v>
      </c>
      <c r="D16" s="5">
        <v>59.6</v>
      </c>
      <c r="E16" s="5">
        <v>78.4</v>
      </c>
      <c r="F16" s="10"/>
      <c r="G16" s="10">
        <f t="shared" si="0"/>
        <v>69</v>
      </c>
    </row>
    <row r="17" spans="1:7" ht="27.75" customHeight="1">
      <c r="A17" s="3" t="s">
        <v>19</v>
      </c>
      <c r="B17" s="3" t="s">
        <v>20</v>
      </c>
      <c r="C17" s="4" t="s">
        <v>23</v>
      </c>
      <c r="D17" s="5">
        <v>55.6</v>
      </c>
      <c r="E17" s="5">
        <v>80.3</v>
      </c>
      <c r="F17" s="10"/>
      <c r="G17" s="10">
        <f t="shared" si="0"/>
        <v>67.95</v>
      </c>
    </row>
    <row r="18" spans="1:7" ht="27.75" customHeight="1">
      <c r="A18" s="3" t="s">
        <v>24</v>
      </c>
      <c r="B18" s="3" t="s">
        <v>25</v>
      </c>
      <c r="C18" s="4" t="s">
        <v>26</v>
      </c>
      <c r="D18" s="5">
        <v>61.7</v>
      </c>
      <c r="E18" s="5">
        <v>81.62</v>
      </c>
      <c r="F18" s="10"/>
      <c r="G18" s="10">
        <f t="shared" si="0"/>
        <v>71.66</v>
      </c>
    </row>
    <row r="19" spans="1:7" ht="27.75" customHeight="1">
      <c r="A19" s="3" t="s">
        <v>24</v>
      </c>
      <c r="B19" s="3" t="s">
        <v>25</v>
      </c>
      <c r="C19" s="4" t="s">
        <v>27</v>
      </c>
      <c r="D19" s="5">
        <v>60.8</v>
      </c>
      <c r="E19" s="5">
        <v>82.5</v>
      </c>
      <c r="F19" s="10"/>
      <c r="G19" s="10">
        <f t="shared" si="0"/>
        <v>71.65</v>
      </c>
    </row>
    <row r="20" spans="1:7" ht="27.75" customHeight="1">
      <c r="A20" s="3" t="s">
        <v>24</v>
      </c>
      <c r="B20" s="3" t="s">
        <v>25</v>
      </c>
      <c r="C20" s="4" t="s">
        <v>28</v>
      </c>
      <c r="D20" s="5">
        <v>58.5</v>
      </c>
      <c r="E20" s="5">
        <v>83.52</v>
      </c>
      <c r="F20" s="10"/>
      <c r="G20" s="10">
        <f t="shared" si="0"/>
        <v>71.00999999999999</v>
      </c>
    </row>
    <row r="21" spans="1:7" ht="27.75" customHeight="1">
      <c r="A21" s="3" t="s">
        <v>24</v>
      </c>
      <c r="B21" s="3" t="s">
        <v>29</v>
      </c>
      <c r="C21" s="4" t="s">
        <v>30</v>
      </c>
      <c r="D21" s="5">
        <v>68.5</v>
      </c>
      <c r="E21" s="5">
        <v>81.6</v>
      </c>
      <c r="F21" s="10"/>
      <c r="G21" s="10">
        <f t="shared" si="0"/>
        <v>75.05</v>
      </c>
    </row>
    <row r="22" spans="1:7" ht="27.75" customHeight="1">
      <c r="A22" s="3" t="s">
        <v>24</v>
      </c>
      <c r="B22" s="3" t="s">
        <v>29</v>
      </c>
      <c r="C22" s="4" t="s">
        <v>31</v>
      </c>
      <c r="D22" s="5">
        <v>53.2</v>
      </c>
      <c r="E22" s="5">
        <v>80.2</v>
      </c>
      <c r="F22" s="10"/>
      <c r="G22" s="10">
        <f t="shared" si="0"/>
        <v>66.7</v>
      </c>
    </row>
    <row r="23" spans="1:7" ht="27.75" customHeight="1">
      <c r="A23" s="3" t="s">
        <v>24</v>
      </c>
      <c r="B23" s="3" t="s">
        <v>29</v>
      </c>
      <c r="C23" s="4" t="s">
        <v>32</v>
      </c>
      <c r="D23" s="5">
        <v>53.6</v>
      </c>
      <c r="E23" s="5" t="s">
        <v>194</v>
      </c>
      <c r="F23" s="10"/>
      <c r="G23" s="10" t="e">
        <f t="shared" si="0"/>
        <v>#VALUE!</v>
      </c>
    </row>
    <row r="24" spans="1:7" ht="27.75" customHeight="1">
      <c r="A24" s="3" t="s">
        <v>33</v>
      </c>
      <c r="B24" s="3" t="s">
        <v>34</v>
      </c>
      <c r="C24" s="4" t="s">
        <v>35</v>
      </c>
      <c r="D24" s="5">
        <v>56.8</v>
      </c>
      <c r="E24" s="5">
        <v>82.2</v>
      </c>
      <c r="F24" s="10"/>
      <c r="G24" s="10">
        <f t="shared" si="0"/>
        <v>69.5</v>
      </c>
    </row>
    <row r="25" spans="1:7" ht="27.75" customHeight="1">
      <c r="A25" s="3" t="s">
        <v>33</v>
      </c>
      <c r="B25" s="3" t="s">
        <v>34</v>
      </c>
      <c r="C25" s="4" t="s">
        <v>36</v>
      </c>
      <c r="D25" s="5">
        <v>52.8</v>
      </c>
      <c r="E25" s="5">
        <v>80.6</v>
      </c>
      <c r="F25" s="10"/>
      <c r="G25" s="10">
        <f t="shared" si="0"/>
        <v>66.69999999999999</v>
      </c>
    </row>
    <row r="26" spans="1:7" ht="27.75" customHeight="1">
      <c r="A26" s="3" t="s">
        <v>33</v>
      </c>
      <c r="B26" s="3" t="s">
        <v>34</v>
      </c>
      <c r="C26" s="4" t="s">
        <v>37</v>
      </c>
      <c r="D26" s="5">
        <v>52.1</v>
      </c>
      <c r="E26" s="5" t="s">
        <v>194</v>
      </c>
      <c r="F26" s="10"/>
      <c r="G26" s="10" t="e">
        <f t="shared" si="0"/>
        <v>#VALUE!</v>
      </c>
    </row>
    <row r="27" spans="1:7" ht="27.75" customHeight="1">
      <c r="A27" s="3" t="s">
        <v>38</v>
      </c>
      <c r="B27" s="3" t="s">
        <v>39</v>
      </c>
      <c r="C27" s="4" t="s">
        <v>40</v>
      </c>
      <c r="D27" s="5">
        <v>64.1</v>
      </c>
      <c r="E27" s="5">
        <v>83.4</v>
      </c>
      <c r="F27" s="10"/>
      <c r="G27" s="10">
        <f t="shared" si="0"/>
        <v>73.75</v>
      </c>
    </row>
    <row r="28" spans="1:7" ht="27.75" customHeight="1">
      <c r="A28" s="3" t="s">
        <v>38</v>
      </c>
      <c r="B28" s="3" t="s">
        <v>39</v>
      </c>
      <c r="C28" s="4" t="s">
        <v>41</v>
      </c>
      <c r="D28" s="5">
        <v>63.7</v>
      </c>
      <c r="E28" s="5">
        <v>80.4</v>
      </c>
      <c r="F28" s="10"/>
      <c r="G28" s="10">
        <f t="shared" si="0"/>
        <v>72.05000000000001</v>
      </c>
    </row>
    <row r="29" spans="1:7" ht="27.75" customHeight="1">
      <c r="A29" s="3" t="s">
        <v>38</v>
      </c>
      <c r="B29" s="3" t="s">
        <v>39</v>
      </c>
      <c r="C29" s="4" t="s">
        <v>42</v>
      </c>
      <c r="D29" s="5">
        <v>60.2</v>
      </c>
      <c r="E29" s="5">
        <v>78.94</v>
      </c>
      <c r="F29" s="10"/>
      <c r="G29" s="10">
        <f t="shared" si="0"/>
        <v>69.57</v>
      </c>
    </row>
    <row r="30" spans="1:7" ht="27.75" customHeight="1">
      <c r="A30" s="3" t="s">
        <v>38</v>
      </c>
      <c r="B30" s="3" t="s">
        <v>43</v>
      </c>
      <c r="C30" s="4" t="s">
        <v>44</v>
      </c>
      <c r="D30" s="5">
        <v>64.6</v>
      </c>
      <c r="E30" s="5">
        <v>82.36</v>
      </c>
      <c r="F30" s="10"/>
      <c r="G30" s="10">
        <f t="shared" si="0"/>
        <v>73.47999999999999</v>
      </c>
    </row>
    <row r="31" spans="1:7" ht="27.75" customHeight="1">
      <c r="A31" s="3" t="s">
        <v>38</v>
      </c>
      <c r="B31" s="3" t="s">
        <v>43</v>
      </c>
      <c r="C31" s="4" t="s">
        <v>45</v>
      </c>
      <c r="D31" s="5">
        <v>63.6</v>
      </c>
      <c r="E31" s="5">
        <v>82.24</v>
      </c>
      <c r="F31" s="10"/>
      <c r="G31" s="10">
        <f t="shared" si="0"/>
        <v>72.92</v>
      </c>
    </row>
    <row r="32" spans="1:7" ht="27.75" customHeight="1">
      <c r="A32" s="3" t="s">
        <v>38</v>
      </c>
      <c r="B32" s="3" t="s">
        <v>43</v>
      </c>
      <c r="C32" s="4" t="s">
        <v>46</v>
      </c>
      <c r="D32" s="5">
        <v>64.4</v>
      </c>
      <c r="E32" s="5">
        <v>81.2</v>
      </c>
      <c r="F32" s="10"/>
      <c r="G32" s="10">
        <f t="shared" si="0"/>
        <v>72.80000000000001</v>
      </c>
    </row>
    <row r="33" spans="1:7" ht="27.75" customHeight="1">
      <c r="A33" s="3" t="s">
        <v>47</v>
      </c>
      <c r="B33" s="3" t="s">
        <v>48</v>
      </c>
      <c r="C33" s="4" t="s">
        <v>49</v>
      </c>
      <c r="D33" s="5">
        <v>73</v>
      </c>
      <c r="E33" s="5">
        <v>83.1</v>
      </c>
      <c r="F33" s="10"/>
      <c r="G33" s="10">
        <f t="shared" si="0"/>
        <v>78.05</v>
      </c>
    </row>
    <row r="34" spans="1:7" ht="27.75" customHeight="1">
      <c r="A34" s="3" t="s">
        <v>47</v>
      </c>
      <c r="B34" s="3" t="s">
        <v>48</v>
      </c>
      <c r="C34" s="4" t="s">
        <v>50</v>
      </c>
      <c r="D34" s="5">
        <v>62.9</v>
      </c>
      <c r="E34" s="5">
        <v>81.1</v>
      </c>
      <c r="F34" s="10"/>
      <c r="G34" s="10">
        <f t="shared" si="0"/>
        <v>72</v>
      </c>
    </row>
    <row r="35" spans="1:7" ht="27.75" customHeight="1">
      <c r="A35" s="3" t="s">
        <v>47</v>
      </c>
      <c r="B35" s="3" t="s">
        <v>48</v>
      </c>
      <c r="C35" s="4" t="s">
        <v>51</v>
      </c>
      <c r="D35" s="5">
        <v>64.5</v>
      </c>
      <c r="E35" s="5" t="s">
        <v>194</v>
      </c>
      <c r="F35" s="10"/>
      <c r="G35" s="10" t="e">
        <f t="shared" si="0"/>
        <v>#VALUE!</v>
      </c>
    </row>
    <row r="36" spans="1:7" ht="27.75" customHeight="1">
      <c r="A36" s="3" t="s">
        <v>47</v>
      </c>
      <c r="B36" s="3" t="s">
        <v>52</v>
      </c>
      <c r="C36" s="4" t="s">
        <v>53</v>
      </c>
      <c r="D36" s="5">
        <v>58.3</v>
      </c>
      <c r="E36" s="5">
        <v>84.8</v>
      </c>
      <c r="F36" s="10"/>
      <c r="G36" s="10">
        <f t="shared" si="0"/>
        <v>71.55</v>
      </c>
    </row>
    <row r="37" spans="1:7" ht="27.75" customHeight="1">
      <c r="A37" s="3" t="s">
        <v>47</v>
      </c>
      <c r="B37" s="3" t="s">
        <v>52</v>
      </c>
      <c r="C37" s="4" t="s">
        <v>54</v>
      </c>
      <c r="D37" s="5">
        <v>59.7</v>
      </c>
      <c r="E37" s="5">
        <v>80.5</v>
      </c>
      <c r="F37" s="10"/>
      <c r="G37" s="10">
        <f t="shared" si="0"/>
        <v>70.1</v>
      </c>
    </row>
    <row r="38" spans="1:7" ht="27.75" customHeight="1">
      <c r="A38" s="3" t="s">
        <v>47</v>
      </c>
      <c r="B38" s="3" t="s">
        <v>52</v>
      </c>
      <c r="C38" s="4" t="s">
        <v>55</v>
      </c>
      <c r="D38" s="5">
        <v>56.2</v>
      </c>
      <c r="E38" s="5">
        <v>80.2</v>
      </c>
      <c r="F38" s="10"/>
      <c r="G38" s="10">
        <f t="shared" si="0"/>
        <v>68.2</v>
      </c>
    </row>
    <row r="39" spans="1:7" ht="27.75" customHeight="1">
      <c r="A39" s="3" t="s">
        <v>56</v>
      </c>
      <c r="B39" s="3" t="s">
        <v>57</v>
      </c>
      <c r="C39" s="4" t="s">
        <v>58</v>
      </c>
      <c r="D39" s="5">
        <v>60.5</v>
      </c>
      <c r="E39" s="5">
        <v>80.6</v>
      </c>
      <c r="F39" s="10"/>
      <c r="G39" s="10">
        <f t="shared" si="0"/>
        <v>70.55</v>
      </c>
    </row>
    <row r="40" spans="1:7" ht="27.75" customHeight="1">
      <c r="A40" s="3" t="s">
        <v>56</v>
      </c>
      <c r="B40" s="3" t="s">
        <v>57</v>
      </c>
      <c r="C40" s="4" t="s">
        <v>59</v>
      </c>
      <c r="D40" s="5">
        <v>53.8</v>
      </c>
      <c r="E40" s="5">
        <v>82.24</v>
      </c>
      <c r="F40" s="10"/>
      <c r="G40" s="10">
        <f t="shared" si="0"/>
        <v>68.02</v>
      </c>
    </row>
    <row r="41" spans="1:7" ht="27.75" customHeight="1">
      <c r="A41" s="3" t="s">
        <v>56</v>
      </c>
      <c r="B41" s="3" t="s">
        <v>60</v>
      </c>
      <c r="C41" s="4" t="s">
        <v>61</v>
      </c>
      <c r="D41" s="5">
        <v>67.5</v>
      </c>
      <c r="E41" s="5">
        <v>79.6</v>
      </c>
      <c r="F41" s="10"/>
      <c r="G41" s="10">
        <f t="shared" si="0"/>
        <v>73.55</v>
      </c>
    </row>
    <row r="42" spans="1:7" ht="27.75" customHeight="1">
      <c r="A42" s="3" t="s">
        <v>56</v>
      </c>
      <c r="B42" s="3" t="s">
        <v>60</v>
      </c>
      <c r="C42" s="4" t="s">
        <v>62</v>
      </c>
      <c r="D42" s="5">
        <v>61</v>
      </c>
      <c r="E42" s="5">
        <v>82</v>
      </c>
      <c r="F42" s="10"/>
      <c r="G42" s="10">
        <f t="shared" si="0"/>
        <v>71.5</v>
      </c>
    </row>
    <row r="43" spans="1:7" ht="27.75" customHeight="1">
      <c r="A43" s="3" t="s">
        <v>56</v>
      </c>
      <c r="B43" s="3" t="s">
        <v>60</v>
      </c>
      <c r="C43" s="4" t="s">
        <v>63</v>
      </c>
      <c r="D43" s="5">
        <v>58.2</v>
      </c>
      <c r="E43" s="5">
        <v>78.2</v>
      </c>
      <c r="F43" s="10"/>
      <c r="G43" s="10">
        <f t="shared" si="0"/>
        <v>68.2</v>
      </c>
    </row>
    <row r="44" spans="1:7" ht="27.75" customHeight="1">
      <c r="A44" s="3" t="s">
        <v>56</v>
      </c>
      <c r="B44" s="3" t="s">
        <v>64</v>
      </c>
      <c r="C44" s="4" t="s">
        <v>65</v>
      </c>
      <c r="D44" s="5">
        <v>62.7</v>
      </c>
      <c r="E44" s="5">
        <v>83.9</v>
      </c>
      <c r="F44" s="10"/>
      <c r="G44" s="10">
        <f t="shared" si="0"/>
        <v>73.30000000000001</v>
      </c>
    </row>
    <row r="45" spans="1:7" ht="27.75" customHeight="1">
      <c r="A45" s="3" t="s">
        <v>56</v>
      </c>
      <c r="B45" s="3" t="s">
        <v>64</v>
      </c>
      <c r="C45" s="4" t="s">
        <v>66</v>
      </c>
      <c r="D45" s="5">
        <v>60.1</v>
      </c>
      <c r="E45" s="5">
        <v>81.1</v>
      </c>
      <c r="F45" s="10"/>
      <c r="G45" s="10">
        <f t="shared" si="0"/>
        <v>70.6</v>
      </c>
    </row>
    <row r="46" spans="1:7" ht="27.75" customHeight="1">
      <c r="A46" s="3" t="s">
        <v>56</v>
      </c>
      <c r="B46" s="3" t="s">
        <v>64</v>
      </c>
      <c r="C46" s="4" t="s">
        <v>67</v>
      </c>
      <c r="D46" s="5">
        <v>59.1</v>
      </c>
      <c r="E46" s="5">
        <v>78.8</v>
      </c>
      <c r="F46" s="10"/>
      <c r="G46" s="10">
        <f t="shared" si="0"/>
        <v>68.95</v>
      </c>
    </row>
    <row r="47" spans="1:7" ht="27.75" customHeight="1">
      <c r="A47" s="3" t="s">
        <v>68</v>
      </c>
      <c r="B47" s="3" t="s">
        <v>69</v>
      </c>
      <c r="C47" s="4" t="s">
        <v>70</v>
      </c>
      <c r="D47" s="5">
        <v>68.3</v>
      </c>
      <c r="E47" s="5">
        <v>82</v>
      </c>
      <c r="F47" s="10"/>
      <c r="G47" s="10">
        <f aca="true" t="shared" si="1" ref="G47:G70">SUM(D47*0.5+E47*0.5)</f>
        <v>75.15</v>
      </c>
    </row>
    <row r="48" spans="1:7" ht="27.75" customHeight="1">
      <c r="A48" s="3" t="s">
        <v>68</v>
      </c>
      <c r="B48" s="3" t="s">
        <v>69</v>
      </c>
      <c r="C48" s="4" t="s">
        <v>71</v>
      </c>
      <c r="D48" s="5">
        <v>64.1</v>
      </c>
      <c r="E48" s="5">
        <v>81.7</v>
      </c>
      <c r="F48" s="10"/>
      <c r="G48" s="10">
        <f t="shared" si="1"/>
        <v>72.9</v>
      </c>
    </row>
    <row r="49" spans="1:7" ht="27.75" customHeight="1">
      <c r="A49" s="3" t="s">
        <v>68</v>
      </c>
      <c r="B49" s="3" t="s">
        <v>69</v>
      </c>
      <c r="C49" s="4" t="s">
        <v>72</v>
      </c>
      <c r="D49" s="5">
        <v>62.2</v>
      </c>
      <c r="E49" s="5">
        <v>77.76</v>
      </c>
      <c r="F49" s="10"/>
      <c r="G49" s="10">
        <f t="shared" si="1"/>
        <v>69.98</v>
      </c>
    </row>
    <row r="50" spans="1:7" ht="27.75" customHeight="1">
      <c r="A50" s="3" t="s">
        <v>68</v>
      </c>
      <c r="B50" s="3" t="s">
        <v>69</v>
      </c>
      <c r="C50" s="4" t="s">
        <v>73</v>
      </c>
      <c r="D50" s="5">
        <v>61.5</v>
      </c>
      <c r="E50" s="5">
        <v>78</v>
      </c>
      <c r="F50" s="10"/>
      <c r="G50" s="10">
        <f t="shared" si="1"/>
        <v>69.75</v>
      </c>
    </row>
    <row r="51" spans="1:7" ht="27.75" customHeight="1">
      <c r="A51" s="3" t="s">
        <v>68</v>
      </c>
      <c r="B51" s="3" t="s">
        <v>69</v>
      </c>
      <c r="C51" s="4" t="s">
        <v>74</v>
      </c>
      <c r="D51" s="5">
        <v>57.7</v>
      </c>
      <c r="E51" s="5">
        <v>81.5</v>
      </c>
      <c r="F51" s="10"/>
      <c r="G51" s="10">
        <f t="shared" si="1"/>
        <v>69.6</v>
      </c>
    </row>
    <row r="52" spans="1:7" ht="27.75" customHeight="1">
      <c r="A52" s="3" t="s">
        <v>68</v>
      </c>
      <c r="B52" s="3" t="s">
        <v>69</v>
      </c>
      <c r="C52" s="4" t="s">
        <v>75</v>
      </c>
      <c r="D52" s="5">
        <v>57.8</v>
      </c>
      <c r="E52" s="5">
        <v>78.2</v>
      </c>
      <c r="F52" s="10"/>
      <c r="G52" s="10">
        <f t="shared" si="1"/>
        <v>68</v>
      </c>
    </row>
    <row r="53" spans="1:7" ht="27.75" customHeight="1">
      <c r="A53" s="3" t="s">
        <v>76</v>
      </c>
      <c r="B53" s="3" t="s">
        <v>77</v>
      </c>
      <c r="C53" s="4" t="s">
        <v>78</v>
      </c>
      <c r="D53" s="5">
        <v>56.7</v>
      </c>
      <c r="E53" s="5">
        <v>81.4</v>
      </c>
      <c r="F53" s="10"/>
      <c r="G53" s="10">
        <f t="shared" si="1"/>
        <v>69.05000000000001</v>
      </c>
    </row>
    <row r="54" spans="1:7" ht="27.75" customHeight="1">
      <c r="A54" s="3" t="s">
        <v>76</v>
      </c>
      <c r="B54" s="3" t="s">
        <v>77</v>
      </c>
      <c r="C54" s="4" t="s">
        <v>79</v>
      </c>
      <c r="D54" s="5">
        <v>52.5</v>
      </c>
      <c r="E54" s="5">
        <v>82.4</v>
      </c>
      <c r="F54" s="10"/>
      <c r="G54" s="10">
        <f t="shared" si="1"/>
        <v>67.45</v>
      </c>
    </row>
    <row r="55" spans="1:7" ht="27.75" customHeight="1">
      <c r="A55" s="3" t="s">
        <v>76</v>
      </c>
      <c r="B55" s="3" t="s">
        <v>77</v>
      </c>
      <c r="C55" s="4" t="s">
        <v>80</v>
      </c>
      <c r="D55" s="5">
        <v>49.6</v>
      </c>
      <c r="E55" s="5">
        <v>79</v>
      </c>
      <c r="F55" s="10"/>
      <c r="G55" s="10">
        <f t="shared" si="1"/>
        <v>64.3</v>
      </c>
    </row>
    <row r="56" spans="1:7" ht="27.75" customHeight="1">
      <c r="A56" s="3" t="s">
        <v>81</v>
      </c>
      <c r="B56" s="3" t="s">
        <v>82</v>
      </c>
      <c r="C56" s="4" t="s">
        <v>83</v>
      </c>
      <c r="D56" s="5">
        <v>73.5</v>
      </c>
      <c r="E56" s="5">
        <v>81.4</v>
      </c>
      <c r="F56" s="10"/>
      <c r="G56" s="10">
        <f t="shared" si="1"/>
        <v>77.45</v>
      </c>
    </row>
    <row r="57" spans="1:7" ht="27.75" customHeight="1">
      <c r="A57" s="3" t="s">
        <v>81</v>
      </c>
      <c r="B57" s="3" t="s">
        <v>82</v>
      </c>
      <c r="C57" s="4" t="s">
        <v>84</v>
      </c>
      <c r="D57" s="5">
        <v>66.8</v>
      </c>
      <c r="E57" s="5">
        <v>80.3</v>
      </c>
      <c r="F57" s="10"/>
      <c r="G57" s="10">
        <f t="shared" si="1"/>
        <v>73.55</v>
      </c>
    </row>
    <row r="58" spans="1:7" ht="27.75" customHeight="1">
      <c r="A58" s="3" t="s">
        <v>81</v>
      </c>
      <c r="B58" s="3" t="s">
        <v>82</v>
      </c>
      <c r="C58" s="4" t="s">
        <v>85</v>
      </c>
      <c r="D58" s="5">
        <v>58.5</v>
      </c>
      <c r="E58" s="5">
        <v>81</v>
      </c>
      <c r="F58" s="10"/>
      <c r="G58" s="10">
        <f t="shared" si="1"/>
        <v>69.75</v>
      </c>
    </row>
    <row r="59" spans="1:7" ht="27.75" customHeight="1">
      <c r="A59" s="3" t="s">
        <v>86</v>
      </c>
      <c r="B59" s="3" t="s">
        <v>87</v>
      </c>
      <c r="C59" s="4" t="s">
        <v>88</v>
      </c>
      <c r="D59" s="5">
        <v>69.9</v>
      </c>
      <c r="E59" s="5">
        <v>80.4</v>
      </c>
      <c r="F59" s="10"/>
      <c r="G59" s="10">
        <f t="shared" si="1"/>
        <v>75.15</v>
      </c>
    </row>
    <row r="60" spans="1:7" ht="27.75" customHeight="1">
      <c r="A60" s="3" t="s">
        <v>86</v>
      </c>
      <c r="B60" s="3" t="s">
        <v>87</v>
      </c>
      <c r="C60" s="4" t="s">
        <v>89</v>
      </c>
      <c r="D60" s="5">
        <v>68.3</v>
      </c>
      <c r="E60" s="5">
        <v>80.4</v>
      </c>
      <c r="F60" s="10"/>
      <c r="G60" s="10">
        <f t="shared" si="1"/>
        <v>74.35</v>
      </c>
    </row>
    <row r="61" spans="1:7" ht="27.75" customHeight="1">
      <c r="A61" s="3" t="s">
        <v>86</v>
      </c>
      <c r="B61" s="3" t="s">
        <v>87</v>
      </c>
      <c r="C61" s="4" t="s">
        <v>90</v>
      </c>
      <c r="D61" s="5">
        <v>65.7</v>
      </c>
      <c r="E61" s="5">
        <v>79.9</v>
      </c>
      <c r="F61" s="10"/>
      <c r="G61" s="10">
        <f t="shared" si="1"/>
        <v>72.80000000000001</v>
      </c>
    </row>
    <row r="62" spans="1:7" ht="27.75" customHeight="1">
      <c r="A62" s="3" t="s">
        <v>91</v>
      </c>
      <c r="B62" s="3" t="s">
        <v>92</v>
      </c>
      <c r="C62" s="4" t="s">
        <v>93</v>
      </c>
      <c r="D62" s="5">
        <v>59.6</v>
      </c>
      <c r="E62" s="5">
        <v>80.74</v>
      </c>
      <c r="F62" s="10"/>
      <c r="G62" s="10">
        <f t="shared" si="1"/>
        <v>70.17</v>
      </c>
    </row>
    <row r="63" spans="1:7" ht="27.75" customHeight="1">
      <c r="A63" s="3" t="s">
        <v>91</v>
      </c>
      <c r="B63" s="3" t="s">
        <v>92</v>
      </c>
      <c r="C63" s="4" t="s">
        <v>94</v>
      </c>
      <c r="D63" s="5">
        <v>60.1</v>
      </c>
      <c r="E63" s="5">
        <v>78.2</v>
      </c>
      <c r="F63" s="10"/>
      <c r="G63" s="10">
        <f t="shared" si="1"/>
        <v>69.15</v>
      </c>
    </row>
    <row r="64" spans="1:7" ht="27.75" customHeight="1">
      <c r="A64" s="3" t="s">
        <v>91</v>
      </c>
      <c r="B64" s="3" t="s">
        <v>92</v>
      </c>
      <c r="C64" s="4" t="s">
        <v>95</v>
      </c>
      <c r="D64" s="5">
        <v>56.9</v>
      </c>
      <c r="E64" s="5">
        <v>80.6</v>
      </c>
      <c r="F64" s="10"/>
      <c r="G64" s="10">
        <f t="shared" si="1"/>
        <v>68.75</v>
      </c>
    </row>
    <row r="65" spans="1:7" ht="27.75" customHeight="1">
      <c r="A65" s="3" t="s">
        <v>91</v>
      </c>
      <c r="B65" s="3" t="s">
        <v>96</v>
      </c>
      <c r="C65" s="4" t="s">
        <v>97</v>
      </c>
      <c r="D65" s="5">
        <v>61.3</v>
      </c>
      <c r="E65" s="5">
        <v>80.52</v>
      </c>
      <c r="F65" s="10"/>
      <c r="G65" s="10">
        <f t="shared" si="1"/>
        <v>70.91</v>
      </c>
    </row>
    <row r="66" spans="1:7" ht="27.75" customHeight="1">
      <c r="A66" s="3" t="s">
        <v>91</v>
      </c>
      <c r="B66" s="3" t="s">
        <v>96</v>
      </c>
      <c r="C66" s="4" t="s">
        <v>98</v>
      </c>
      <c r="D66" s="5">
        <v>56.2</v>
      </c>
      <c r="E66" s="5">
        <v>79.8</v>
      </c>
      <c r="F66" s="10"/>
      <c r="G66" s="10">
        <f t="shared" si="1"/>
        <v>68</v>
      </c>
    </row>
    <row r="67" spans="1:7" ht="27.75" customHeight="1">
      <c r="A67" s="3" t="s">
        <v>91</v>
      </c>
      <c r="B67" s="3" t="s">
        <v>96</v>
      </c>
      <c r="C67" s="4" t="s">
        <v>99</v>
      </c>
      <c r="D67" s="5">
        <v>52.3</v>
      </c>
      <c r="E67" s="5">
        <v>79.6</v>
      </c>
      <c r="F67" s="10"/>
      <c r="G67" s="10">
        <f t="shared" si="1"/>
        <v>65.94999999999999</v>
      </c>
    </row>
    <row r="68" spans="1:7" ht="27.75" customHeight="1">
      <c r="A68" s="3" t="s">
        <v>100</v>
      </c>
      <c r="B68" s="3" t="s">
        <v>101</v>
      </c>
      <c r="C68" s="4" t="s">
        <v>102</v>
      </c>
      <c r="D68" s="5">
        <v>77.4</v>
      </c>
      <c r="E68" s="5">
        <v>80.6</v>
      </c>
      <c r="F68" s="10"/>
      <c r="G68" s="10">
        <f t="shared" si="1"/>
        <v>79</v>
      </c>
    </row>
    <row r="69" spans="1:7" ht="27.75" customHeight="1">
      <c r="A69" s="3" t="s">
        <v>100</v>
      </c>
      <c r="B69" s="3" t="s">
        <v>101</v>
      </c>
      <c r="C69" s="4" t="s">
        <v>103</v>
      </c>
      <c r="D69" s="5">
        <v>67.3</v>
      </c>
      <c r="E69" s="5">
        <v>80.76</v>
      </c>
      <c r="F69" s="10"/>
      <c r="G69" s="10">
        <f t="shared" si="1"/>
        <v>74.03</v>
      </c>
    </row>
    <row r="70" spans="1:7" ht="27.75" customHeight="1">
      <c r="A70" s="3" t="s">
        <v>100</v>
      </c>
      <c r="B70" s="3" t="s">
        <v>101</v>
      </c>
      <c r="C70" s="4" t="s">
        <v>104</v>
      </c>
      <c r="D70" s="5">
        <v>67.6</v>
      </c>
      <c r="E70" s="5">
        <v>80.3</v>
      </c>
      <c r="F70" s="10"/>
      <c r="G70" s="10">
        <f t="shared" si="1"/>
        <v>73.94999999999999</v>
      </c>
    </row>
    <row r="71" spans="1:7" ht="27.75" customHeight="1">
      <c r="A71" s="3" t="s">
        <v>105</v>
      </c>
      <c r="B71" s="3" t="s">
        <v>106</v>
      </c>
      <c r="C71" s="4" t="s">
        <v>107</v>
      </c>
      <c r="D71" s="5">
        <v>68.8</v>
      </c>
      <c r="E71" s="5">
        <v>79.8</v>
      </c>
      <c r="F71" s="10">
        <v>5</v>
      </c>
      <c r="G71" s="10">
        <f>SUM(D71*0.4+E71*0.4+F71)</f>
        <v>64.44</v>
      </c>
    </row>
    <row r="72" spans="1:7" ht="27.75" customHeight="1">
      <c r="A72" s="3" t="s">
        <v>105</v>
      </c>
      <c r="B72" s="3" t="s">
        <v>108</v>
      </c>
      <c r="C72" s="4" t="s">
        <v>109</v>
      </c>
      <c r="D72" s="5">
        <v>56.8</v>
      </c>
      <c r="E72" s="5">
        <v>84.2</v>
      </c>
      <c r="F72" s="10"/>
      <c r="G72" s="10">
        <f aca="true" t="shared" si="2" ref="G72:G83">SUM(D72*0.5+E72*0.5)</f>
        <v>70.5</v>
      </c>
    </row>
    <row r="73" spans="1:7" ht="27.75" customHeight="1">
      <c r="A73" s="3" t="s">
        <v>105</v>
      </c>
      <c r="B73" s="3" t="s">
        <v>108</v>
      </c>
      <c r="C73" s="4" t="s">
        <v>110</v>
      </c>
      <c r="D73" s="5">
        <v>57.9</v>
      </c>
      <c r="E73" s="5">
        <v>81.9</v>
      </c>
      <c r="F73" s="10"/>
      <c r="G73" s="10">
        <f t="shared" si="2"/>
        <v>69.9</v>
      </c>
    </row>
    <row r="74" spans="1:7" ht="27.75" customHeight="1">
      <c r="A74" s="3" t="s">
        <v>105</v>
      </c>
      <c r="B74" s="3" t="s">
        <v>108</v>
      </c>
      <c r="C74" s="4" t="s">
        <v>111</v>
      </c>
      <c r="D74" s="5">
        <v>55.9</v>
      </c>
      <c r="E74" s="5" t="s">
        <v>194</v>
      </c>
      <c r="F74" s="10"/>
      <c r="G74" s="10" t="e">
        <f t="shared" si="2"/>
        <v>#VALUE!</v>
      </c>
    </row>
    <row r="75" spans="1:7" ht="27.75" customHeight="1">
      <c r="A75" s="3" t="s">
        <v>105</v>
      </c>
      <c r="B75" s="3" t="s">
        <v>112</v>
      </c>
      <c r="C75" s="4" t="s">
        <v>113</v>
      </c>
      <c r="D75" s="5">
        <v>60.3</v>
      </c>
      <c r="E75" s="5">
        <v>79.5</v>
      </c>
      <c r="F75" s="10"/>
      <c r="G75" s="10">
        <f t="shared" si="2"/>
        <v>69.9</v>
      </c>
    </row>
    <row r="76" spans="1:7" ht="27.75" customHeight="1">
      <c r="A76" s="3" t="s">
        <v>105</v>
      </c>
      <c r="B76" s="3" t="s">
        <v>112</v>
      </c>
      <c r="C76" s="4" t="s">
        <v>114</v>
      </c>
      <c r="D76" s="5">
        <v>56.3</v>
      </c>
      <c r="E76" s="5">
        <v>80</v>
      </c>
      <c r="F76" s="10"/>
      <c r="G76" s="10">
        <f t="shared" si="2"/>
        <v>68.15</v>
      </c>
    </row>
    <row r="77" spans="1:7" ht="27.75" customHeight="1">
      <c r="A77" s="3" t="s">
        <v>105</v>
      </c>
      <c r="B77" s="3" t="s">
        <v>112</v>
      </c>
      <c r="C77" s="4" t="s">
        <v>115</v>
      </c>
      <c r="D77" s="5">
        <v>54.1</v>
      </c>
      <c r="E77" s="5">
        <v>79.8</v>
      </c>
      <c r="F77" s="10"/>
      <c r="G77" s="10">
        <f t="shared" si="2"/>
        <v>66.95</v>
      </c>
    </row>
    <row r="78" spans="1:7" ht="27.75" customHeight="1">
      <c r="A78" s="3" t="s">
        <v>116</v>
      </c>
      <c r="B78" s="3" t="s">
        <v>117</v>
      </c>
      <c r="C78" s="4" t="s">
        <v>118</v>
      </c>
      <c r="D78" s="5">
        <v>70.1</v>
      </c>
      <c r="E78" s="5">
        <v>80.36</v>
      </c>
      <c r="F78" s="10"/>
      <c r="G78" s="10">
        <f t="shared" si="2"/>
        <v>75.22999999999999</v>
      </c>
    </row>
    <row r="79" spans="1:7" ht="27.75" customHeight="1">
      <c r="A79" s="3" t="s">
        <v>116</v>
      </c>
      <c r="B79" s="3" t="s">
        <v>117</v>
      </c>
      <c r="C79" s="4" t="s">
        <v>119</v>
      </c>
      <c r="D79" s="5">
        <v>68.1</v>
      </c>
      <c r="E79" s="5">
        <v>80.54</v>
      </c>
      <c r="F79" s="10"/>
      <c r="G79" s="10">
        <f t="shared" si="2"/>
        <v>74.32</v>
      </c>
    </row>
    <row r="80" spans="1:7" ht="27.75" customHeight="1">
      <c r="A80" s="3" t="s">
        <v>116</v>
      </c>
      <c r="B80" s="3" t="s">
        <v>117</v>
      </c>
      <c r="C80" s="4" t="s">
        <v>120</v>
      </c>
      <c r="D80" s="5">
        <v>65.9</v>
      </c>
      <c r="E80" s="5">
        <v>79.7</v>
      </c>
      <c r="F80" s="10"/>
      <c r="G80" s="10">
        <f t="shared" si="2"/>
        <v>72.80000000000001</v>
      </c>
    </row>
    <row r="81" spans="1:7" ht="27.75" customHeight="1">
      <c r="A81" s="3" t="s">
        <v>116</v>
      </c>
      <c r="B81" s="3" t="s">
        <v>121</v>
      </c>
      <c r="C81" s="4" t="s">
        <v>122</v>
      </c>
      <c r="D81" s="5">
        <v>55.3</v>
      </c>
      <c r="E81" s="5">
        <v>83.4</v>
      </c>
      <c r="F81" s="10"/>
      <c r="G81" s="10">
        <f t="shared" si="2"/>
        <v>69.35</v>
      </c>
    </row>
    <row r="82" spans="1:7" ht="27.75" customHeight="1">
      <c r="A82" s="3" t="s">
        <v>116</v>
      </c>
      <c r="B82" s="3" t="s">
        <v>121</v>
      </c>
      <c r="C82" s="4" t="s">
        <v>123</v>
      </c>
      <c r="D82" s="5">
        <v>57.9</v>
      </c>
      <c r="E82" s="5">
        <v>79.96</v>
      </c>
      <c r="F82" s="10"/>
      <c r="G82" s="10">
        <f t="shared" si="2"/>
        <v>68.92999999999999</v>
      </c>
    </row>
    <row r="83" spans="1:7" ht="27.75" customHeight="1">
      <c r="A83" s="3" t="s">
        <v>116</v>
      </c>
      <c r="B83" s="3" t="s">
        <v>121</v>
      </c>
      <c r="C83" s="4" t="s">
        <v>124</v>
      </c>
      <c r="D83" s="5">
        <v>54</v>
      </c>
      <c r="E83" s="5">
        <v>79.8</v>
      </c>
      <c r="F83" s="10"/>
      <c r="G83" s="10">
        <f t="shared" si="2"/>
        <v>66.9</v>
      </c>
    </row>
    <row r="84" spans="1:7" ht="27.75" customHeight="1">
      <c r="A84" s="3" t="s">
        <v>116</v>
      </c>
      <c r="B84" s="3" t="s">
        <v>125</v>
      </c>
      <c r="C84" s="4" t="s">
        <v>126</v>
      </c>
      <c r="D84" s="5">
        <v>60.1</v>
      </c>
      <c r="E84" s="5">
        <v>80.4</v>
      </c>
      <c r="F84" s="10">
        <v>8</v>
      </c>
      <c r="G84" s="10">
        <f>SUM(D84*0.4+E84*0.4+F84)</f>
        <v>64.2</v>
      </c>
    </row>
    <row r="85" spans="1:7" ht="27.75" customHeight="1">
      <c r="A85" s="3" t="s">
        <v>116</v>
      </c>
      <c r="B85" s="3" t="s">
        <v>125</v>
      </c>
      <c r="C85" s="4" t="s">
        <v>127</v>
      </c>
      <c r="D85" s="5">
        <v>50.5</v>
      </c>
      <c r="E85" s="5">
        <v>81.16</v>
      </c>
      <c r="F85" s="10">
        <v>8</v>
      </c>
      <c r="G85" s="10">
        <f>SUM(D85*0.4+E85*0.4+F85)</f>
        <v>60.664</v>
      </c>
    </row>
    <row r="86" spans="1:7" ht="27.75" customHeight="1">
      <c r="A86" s="3" t="s">
        <v>128</v>
      </c>
      <c r="B86" s="3" t="s">
        <v>129</v>
      </c>
      <c r="C86" s="5" t="s">
        <v>130</v>
      </c>
      <c r="D86" s="5" t="s">
        <v>130</v>
      </c>
      <c r="E86" s="5">
        <v>81.2</v>
      </c>
      <c r="F86" s="10"/>
      <c r="G86" s="10">
        <v>81.2</v>
      </c>
    </row>
    <row r="87" spans="1:7" ht="27.75" customHeight="1">
      <c r="A87" s="3" t="s">
        <v>128</v>
      </c>
      <c r="B87" s="3" t="s">
        <v>129</v>
      </c>
      <c r="C87" s="5" t="s">
        <v>130</v>
      </c>
      <c r="D87" s="5" t="s">
        <v>130</v>
      </c>
      <c r="E87" s="5">
        <v>78.52</v>
      </c>
      <c r="F87" s="10"/>
      <c r="G87" s="10">
        <v>78.52</v>
      </c>
    </row>
    <row r="88" spans="1:7" ht="27.75" customHeight="1">
      <c r="A88" s="3" t="s">
        <v>131</v>
      </c>
      <c r="B88" s="3" t="s">
        <v>132</v>
      </c>
      <c r="C88" s="5" t="s">
        <v>130</v>
      </c>
      <c r="D88" s="5" t="s">
        <v>130</v>
      </c>
      <c r="E88" s="5">
        <v>80.8</v>
      </c>
      <c r="F88" s="10"/>
      <c r="G88" s="10">
        <v>80.8</v>
      </c>
    </row>
    <row r="89" spans="1:7" ht="27.75" customHeight="1">
      <c r="A89" s="3" t="s">
        <v>131</v>
      </c>
      <c r="B89" s="3" t="s">
        <v>132</v>
      </c>
      <c r="C89" s="5" t="s">
        <v>130</v>
      </c>
      <c r="D89" s="5" t="s">
        <v>130</v>
      </c>
      <c r="E89" s="5">
        <v>75.9</v>
      </c>
      <c r="F89" s="10"/>
      <c r="G89" s="10">
        <v>75.9</v>
      </c>
    </row>
    <row r="90" spans="1:7" s="11" customFormat="1" ht="27.75" customHeight="1">
      <c r="A90" s="3" t="s">
        <v>133</v>
      </c>
      <c r="B90" s="3" t="s">
        <v>134</v>
      </c>
      <c r="C90" s="6" t="s">
        <v>135</v>
      </c>
      <c r="D90" s="7">
        <v>72.1</v>
      </c>
      <c r="E90" s="7">
        <v>88</v>
      </c>
      <c r="F90" s="10"/>
      <c r="G90" s="10">
        <f aca="true" t="shared" si="3" ref="G90:G119">SUM(D90*0.4+E90*0.6)</f>
        <v>81.64</v>
      </c>
    </row>
    <row r="91" spans="1:7" s="11" customFormat="1" ht="27.75" customHeight="1">
      <c r="A91" s="3" t="s">
        <v>133</v>
      </c>
      <c r="B91" s="3" t="s">
        <v>134</v>
      </c>
      <c r="C91" s="6" t="s">
        <v>136</v>
      </c>
      <c r="D91" s="7">
        <v>74</v>
      </c>
      <c r="E91" s="7">
        <v>83.3</v>
      </c>
      <c r="F91" s="10"/>
      <c r="G91" s="10">
        <f t="shared" si="3"/>
        <v>79.58</v>
      </c>
    </row>
    <row r="92" spans="1:7" s="11" customFormat="1" ht="27.75" customHeight="1">
      <c r="A92" s="3" t="s">
        <v>133</v>
      </c>
      <c r="B92" s="3" t="s">
        <v>134</v>
      </c>
      <c r="C92" s="6" t="s">
        <v>137</v>
      </c>
      <c r="D92" s="7">
        <v>63.2</v>
      </c>
      <c r="E92" s="7">
        <v>87.3</v>
      </c>
      <c r="F92" s="10"/>
      <c r="G92" s="10">
        <f t="shared" si="3"/>
        <v>77.66</v>
      </c>
    </row>
    <row r="93" spans="1:7" s="11" customFormat="1" ht="27.75" customHeight="1">
      <c r="A93" s="3" t="s">
        <v>133</v>
      </c>
      <c r="B93" s="3" t="s">
        <v>134</v>
      </c>
      <c r="C93" s="6" t="s">
        <v>138</v>
      </c>
      <c r="D93" s="7">
        <v>60.5</v>
      </c>
      <c r="E93" s="7">
        <v>87.2</v>
      </c>
      <c r="F93" s="10"/>
      <c r="G93" s="10">
        <f t="shared" si="3"/>
        <v>76.52000000000001</v>
      </c>
    </row>
    <row r="94" spans="1:7" s="11" customFormat="1" ht="27.75" customHeight="1">
      <c r="A94" s="3" t="s">
        <v>133</v>
      </c>
      <c r="B94" s="3" t="s">
        <v>134</v>
      </c>
      <c r="C94" s="6" t="s">
        <v>139</v>
      </c>
      <c r="D94" s="7">
        <v>66.4</v>
      </c>
      <c r="E94" s="7">
        <v>82</v>
      </c>
      <c r="F94" s="10"/>
      <c r="G94" s="10">
        <f t="shared" si="3"/>
        <v>75.75999999999999</v>
      </c>
    </row>
    <row r="95" spans="1:7" s="11" customFormat="1" ht="27.75" customHeight="1">
      <c r="A95" s="3" t="s">
        <v>133</v>
      </c>
      <c r="B95" s="3" t="s">
        <v>134</v>
      </c>
      <c r="C95" s="6" t="s">
        <v>140</v>
      </c>
      <c r="D95" s="7">
        <v>64.3</v>
      </c>
      <c r="E95" s="7">
        <v>81.8</v>
      </c>
      <c r="F95" s="10"/>
      <c r="G95" s="10">
        <f t="shared" si="3"/>
        <v>74.8</v>
      </c>
    </row>
    <row r="96" spans="1:7" s="11" customFormat="1" ht="27.75" customHeight="1">
      <c r="A96" s="3" t="s">
        <v>133</v>
      </c>
      <c r="B96" s="3" t="s">
        <v>134</v>
      </c>
      <c r="C96" s="6" t="s">
        <v>141</v>
      </c>
      <c r="D96" s="7">
        <v>66.3</v>
      </c>
      <c r="E96" s="7">
        <v>79.3</v>
      </c>
      <c r="F96" s="10"/>
      <c r="G96" s="10">
        <f t="shared" si="3"/>
        <v>74.1</v>
      </c>
    </row>
    <row r="97" spans="1:7" s="11" customFormat="1" ht="27.75" customHeight="1">
      <c r="A97" s="3" t="s">
        <v>133</v>
      </c>
      <c r="B97" s="3" t="s">
        <v>134</v>
      </c>
      <c r="C97" s="6" t="s">
        <v>142</v>
      </c>
      <c r="D97" s="7">
        <v>66.6</v>
      </c>
      <c r="E97" s="7">
        <v>79</v>
      </c>
      <c r="F97" s="10"/>
      <c r="G97" s="10">
        <f t="shared" si="3"/>
        <v>74.03999999999999</v>
      </c>
    </row>
    <row r="98" spans="1:7" s="11" customFormat="1" ht="27.75" customHeight="1">
      <c r="A98" s="3" t="s">
        <v>133</v>
      </c>
      <c r="B98" s="3" t="s">
        <v>134</v>
      </c>
      <c r="C98" s="6" t="s">
        <v>143</v>
      </c>
      <c r="D98" s="7">
        <v>62.3</v>
      </c>
      <c r="E98" s="7">
        <v>81.7</v>
      </c>
      <c r="F98" s="10"/>
      <c r="G98" s="10">
        <f t="shared" si="3"/>
        <v>73.94</v>
      </c>
    </row>
    <row r="99" spans="1:7" s="11" customFormat="1" ht="27.75" customHeight="1">
      <c r="A99" s="3" t="s">
        <v>133</v>
      </c>
      <c r="B99" s="3" t="s">
        <v>134</v>
      </c>
      <c r="C99" s="6" t="s">
        <v>144</v>
      </c>
      <c r="D99" s="7">
        <v>60.7</v>
      </c>
      <c r="E99" s="7">
        <v>82.6</v>
      </c>
      <c r="F99" s="10"/>
      <c r="G99" s="10">
        <f t="shared" si="3"/>
        <v>73.84</v>
      </c>
    </row>
    <row r="100" spans="1:7" s="11" customFormat="1" ht="27.75" customHeight="1">
      <c r="A100" s="3" t="s">
        <v>133</v>
      </c>
      <c r="B100" s="3" t="s">
        <v>134</v>
      </c>
      <c r="C100" s="6" t="s">
        <v>145</v>
      </c>
      <c r="D100" s="7">
        <v>60.9</v>
      </c>
      <c r="E100" s="7">
        <v>80.7</v>
      </c>
      <c r="F100" s="10"/>
      <c r="G100" s="10">
        <f t="shared" si="3"/>
        <v>72.78</v>
      </c>
    </row>
    <row r="101" spans="1:7" s="11" customFormat="1" ht="27.75" customHeight="1">
      <c r="A101" s="3" t="s">
        <v>133</v>
      </c>
      <c r="B101" s="3" t="s">
        <v>134</v>
      </c>
      <c r="C101" s="6" t="s">
        <v>146</v>
      </c>
      <c r="D101" s="7">
        <v>59.2</v>
      </c>
      <c r="E101" s="7">
        <v>81.8</v>
      </c>
      <c r="F101" s="10"/>
      <c r="G101" s="10">
        <f t="shared" si="3"/>
        <v>72.76</v>
      </c>
    </row>
    <row r="102" spans="1:7" s="11" customFormat="1" ht="27.75" customHeight="1">
      <c r="A102" s="3" t="s">
        <v>133</v>
      </c>
      <c r="B102" s="3" t="s">
        <v>134</v>
      </c>
      <c r="C102" s="6" t="s">
        <v>147</v>
      </c>
      <c r="D102" s="7">
        <v>69.5</v>
      </c>
      <c r="E102" s="7">
        <v>74.8</v>
      </c>
      <c r="F102" s="10"/>
      <c r="G102" s="10">
        <f t="shared" si="3"/>
        <v>72.67999999999999</v>
      </c>
    </row>
    <row r="103" spans="1:7" s="11" customFormat="1" ht="27.75" customHeight="1">
      <c r="A103" s="3" t="s">
        <v>133</v>
      </c>
      <c r="B103" s="3" t="s">
        <v>134</v>
      </c>
      <c r="C103" s="6" t="s">
        <v>148</v>
      </c>
      <c r="D103" s="7">
        <v>63.5</v>
      </c>
      <c r="E103" s="7">
        <v>78.2</v>
      </c>
      <c r="F103" s="10"/>
      <c r="G103" s="10">
        <f t="shared" si="3"/>
        <v>72.32000000000001</v>
      </c>
    </row>
    <row r="104" spans="1:7" s="11" customFormat="1" ht="27.75" customHeight="1">
      <c r="A104" s="3" t="s">
        <v>133</v>
      </c>
      <c r="B104" s="3" t="s">
        <v>134</v>
      </c>
      <c r="C104" s="6" t="s">
        <v>149</v>
      </c>
      <c r="D104" s="7">
        <v>70.1</v>
      </c>
      <c r="E104" s="7">
        <v>73.4</v>
      </c>
      <c r="F104" s="10"/>
      <c r="G104" s="10">
        <f t="shared" si="3"/>
        <v>72.08</v>
      </c>
    </row>
    <row r="105" spans="1:7" s="11" customFormat="1" ht="27.75" customHeight="1">
      <c r="A105" s="3" t="s">
        <v>133</v>
      </c>
      <c r="B105" s="3" t="s">
        <v>134</v>
      </c>
      <c r="C105" s="6" t="s">
        <v>150</v>
      </c>
      <c r="D105" s="7">
        <v>63.3</v>
      </c>
      <c r="E105" s="7">
        <v>77.5</v>
      </c>
      <c r="F105" s="10"/>
      <c r="G105" s="10">
        <f t="shared" si="3"/>
        <v>71.82</v>
      </c>
    </row>
    <row r="106" spans="1:7" s="11" customFormat="1" ht="27.75" customHeight="1">
      <c r="A106" s="3" t="s">
        <v>133</v>
      </c>
      <c r="B106" s="3" t="s">
        <v>134</v>
      </c>
      <c r="C106" s="6" t="s">
        <v>151</v>
      </c>
      <c r="D106" s="7">
        <v>62</v>
      </c>
      <c r="E106" s="7">
        <v>77.9</v>
      </c>
      <c r="F106" s="10"/>
      <c r="G106" s="10">
        <f t="shared" si="3"/>
        <v>71.54</v>
      </c>
    </row>
    <row r="107" spans="1:7" s="11" customFormat="1" ht="27.75" customHeight="1">
      <c r="A107" s="3" t="s">
        <v>133</v>
      </c>
      <c r="B107" s="3" t="s">
        <v>134</v>
      </c>
      <c r="C107" s="6" t="s">
        <v>152</v>
      </c>
      <c r="D107" s="7">
        <v>63.6</v>
      </c>
      <c r="E107" s="7">
        <v>76.8</v>
      </c>
      <c r="F107" s="10"/>
      <c r="G107" s="10">
        <f t="shared" si="3"/>
        <v>71.52</v>
      </c>
    </row>
    <row r="108" spans="1:7" s="11" customFormat="1" ht="27.75" customHeight="1">
      <c r="A108" s="3" t="s">
        <v>133</v>
      </c>
      <c r="B108" s="3" t="s">
        <v>134</v>
      </c>
      <c r="C108" s="6" t="s">
        <v>153</v>
      </c>
      <c r="D108" s="7">
        <v>67.6</v>
      </c>
      <c r="E108" s="7">
        <v>73.7</v>
      </c>
      <c r="F108" s="10"/>
      <c r="G108" s="10">
        <f t="shared" si="3"/>
        <v>71.25999999999999</v>
      </c>
    </row>
    <row r="109" spans="1:7" s="11" customFormat="1" ht="27.75" customHeight="1">
      <c r="A109" s="3" t="s">
        <v>133</v>
      </c>
      <c r="B109" s="3" t="s">
        <v>134</v>
      </c>
      <c r="C109" s="6" t="s">
        <v>154</v>
      </c>
      <c r="D109" s="7">
        <v>60.3</v>
      </c>
      <c r="E109" s="7">
        <v>78.2</v>
      </c>
      <c r="F109" s="10"/>
      <c r="G109" s="10">
        <f t="shared" si="3"/>
        <v>71.04</v>
      </c>
    </row>
    <row r="110" spans="1:7" s="11" customFormat="1" ht="27.75" customHeight="1">
      <c r="A110" s="3" t="s">
        <v>133</v>
      </c>
      <c r="B110" s="3" t="s">
        <v>134</v>
      </c>
      <c r="C110" s="6" t="s">
        <v>155</v>
      </c>
      <c r="D110" s="7">
        <v>60.7</v>
      </c>
      <c r="E110" s="7">
        <v>77.8</v>
      </c>
      <c r="F110" s="10"/>
      <c r="G110" s="10">
        <f t="shared" si="3"/>
        <v>70.96000000000001</v>
      </c>
    </row>
    <row r="111" spans="1:7" s="11" customFormat="1" ht="27.75" customHeight="1">
      <c r="A111" s="3" t="s">
        <v>133</v>
      </c>
      <c r="B111" s="3" t="s">
        <v>134</v>
      </c>
      <c r="C111" s="6" t="s">
        <v>156</v>
      </c>
      <c r="D111" s="7">
        <v>61.1</v>
      </c>
      <c r="E111" s="7">
        <v>77.2</v>
      </c>
      <c r="F111" s="10"/>
      <c r="G111" s="10">
        <f t="shared" si="3"/>
        <v>70.76</v>
      </c>
    </row>
    <row r="112" spans="1:7" s="11" customFormat="1" ht="27.75" customHeight="1">
      <c r="A112" s="3" t="s">
        <v>133</v>
      </c>
      <c r="B112" s="3" t="s">
        <v>134</v>
      </c>
      <c r="C112" s="6" t="s">
        <v>157</v>
      </c>
      <c r="D112" s="7">
        <v>60.7</v>
      </c>
      <c r="E112" s="7">
        <v>77.3</v>
      </c>
      <c r="F112" s="10"/>
      <c r="G112" s="10">
        <f t="shared" si="3"/>
        <v>70.66</v>
      </c>
    </row>
    <row r="113" spans="1:7" s="11" customFormat="1" ht="27.75" customHeight="1">
      <c r="A113" s="3" t="s">
        <v>133</v>
      </c>
      <c r="B113" s="3" t="s">
        <v>134</v>
      </c>
      <c r="C113" s="6" t="s">
        <v>158</v>
      </c>
      <c r="D113" s="7">
        <v>62.8</v>
      </c>
      <c r="E113" s="7">
        <v>75</v>
      </c>
      <c r="F113" s="10"/>
      <c r="G113" s="10">
        <f t="shared" si="3"/>
        <v>70.12</v>
      </c>
    </row>
    <row r="114" spans="1:7" s="11" customFormat="1" ht="27.75" customHeight="1">
      <c r="A114" s="3" t="s">
        <v>133</v>
      </c>
      <c r="B114" s="3" t="s">
        <v>134</v>
      </c>
      <c r="C114" s="6" t="s">
        <v>159</v>
      </c>
      <c r="D114" s="7">
        <v>63.8</v>
      </c>
      <c r="E114" s="7">
        <v>73.9</v>
      </c>
      <c r="F114" s="10"/>
      <c r="G114" s="10">
        <f t="shared" si="3"/>
        <v>69.86</v>
      </c>
    </row>
    <row r="115" spans="1:7" s="11" customFormat="1" ht="27.75" customHeight="1">
      <c r="A115" s="3" t="s">
        <v>133</v>
      </c>
      <c r="B115" s="3" t="s">
        <v>134</v>
      </c>
      <c r="C115" s="6" t="s">
        <v>160</v>
      </c>
      <c r="D115" s="7">
        <v>62.1</v>
      </c>
      <c r="E115" s="7">
        <v>72.9</v>
      </c>
      <c r="F115" s="10"/>
      <c r="G115" s="10">
        <f t="shared" si="3"/>
        <v>68.58000000000001</v>
      </c>
    </row>
    <row r="116" spans="1:7" s="11" customFormat="1" ht="27.75" customHeight="1">
      <c r="A116" s="3" t="s">
        <v>133</v>
      </c>
      <c r="B116" s="3" t="s">
        <v>134</v>
      </c>
      <c r="C116" s="6" t="s">
        <v>161</v>
      </c>
      <c r="D116" s="7">
        <v>60.4</v>
      </c>
      <c r="E116" s="7">
        <v>72.7</v>
      </c>
      <c r="F116" s="10"/>
      <c r="G116" s="10">
        <f t="shared" si="3"/>
        <v>67.78</v>
      </c>
    </row>
    <row r="117" spans="1:7" s="11" customFormat="1" ht="27.75" customHeight="1">
      <c r="A117" s="3" t="s">
        <v>133</v>
      </c>
      <c r="B117" s="3" t="s">
        <v>134</v>
      </c>
      <c r="C117" s="6" t="s">
        <v>162</v>
      </c>
      <c r="D117" s="7">
        <v>65.2</v>
      </c>
      <c r="E117" s="7">
        <v>65.9</v>
      </c>
      <c r="F117" s="10"/>
      <c r="G117" s="10">
        <f t="shared" si="3"/>
        <v>65.62</v>
      </c>
    </row>
    <row r="118" spans="1:7" s="11" customFormat="1" ht="27.75" customHeight="1">
      <c r="A118" s="3" t="s">
        <v>133</v>
      </c>
      <c r="B118" s="3" t="s">
        <v>134</v>
      </c>
      <c r="C118" s="6" t="s">
        <v>163</v>
      </c>
      <c r="D118" s="7">
        <v>59.5</v>
      </c>
      <c r="E118" s="7" t="s">
        <v>194</v>
      </c>
      <c r="F118" s="10"/>
      <c r="G118" s="10" t="e">
        <f t="shared" si="3"/>
        <v>#VALUE!</v>
      </c>
    </row>
    <row r="119" spans="1:7" s="11" customFormat="1" ht="27.75" customHeight="1">
      <c r="A119" s="3" t="s">
        <v>133</v>
      </c>
      <c r="B119" s="3" t="s">
        <v>134</v>
      </c>
      <c r="C119" s="6" t="s">
        <v>164</v>
      </c>
      <c r="D119" s="7">
        <v>59</v>
      </c>
      <c r="E119" s="7" t="s">
        <v>194</v>
      </c>
      <c r="F119" s="10"/>
      <c r="G119" s="10" t="e">
        <f t="shared" si="3"/>
        <v>#VALUE!</v>
      </c>
    </row>
    <row r="120" spans="1:7" s="11" customFormat="1" ht="27.75" customHeight="1">
      <c r="A120" s="3" t="s">
        <v>133</v>
      </c>
      <c r="B120" s="3" t="s">
        <v>165</v>
      </c>
      <c r="C120" s="6" t="s">
        <v>166</v>
      </c>
      <c r="D120" s="7">
        <v>61.7</v>
      </c>
      <c r="E120" s="12">
        <v>86.2</v>
      </c>
      <c r="F120" s="10"/>
      <c r="G120" s="10">
        <f aca="true" t="shared" si="4" ref="G120:G134">SUM(D120*0.4+E120*0.6)</f>
        <v>76.4</v>
      </c>
    </row>
    <row r="121" spans="1:7" s="11" customFormat="1" ht="27.75" customHeight="1">
      <c r="A121" s="3" t="s">
        <v>133</v>
      </c>
      <c r="B121" s="3" t="s">
        <v>165</v>
      </c>
      <c r="C121" s="6" t="s">
        <v>167</v>
      </c>
      <c r="D121" s="7">
        <v>59.2</v>
      </c>
      <c r="E121" s="12">
        <v>87.8</v>
      </c>
      <c r="F121" s="10"/>
      <c r="G121" s="10">
        <f t="shared" si="4"/>
        <v>76.36</v>
      </c>
    </row>
    <row r="122" spans="1:7" s="11" customFormat="1" ht="27.75" customHeight="1">
      <c r="A122" s="3" t="s">
        <v>133</v>
      </c>
      <c r="B122" s="3" t="s">
        <v>165</v>
      </c>
      <c r="C122" s="6" t="s">
        <v>168</v>
      </c>
      <c r="D122" s="7">
        <v>60.4</v>
      </c>
      <c r="E122" s="12">
        <v>86.4</v>
      </c>
      <c r="F122" s="10"/>
      <c r="G122" s="10">
        <f t="shared" si="4"/>
        <v>76</v>
      </c>
    </row>
    <row r="123" spans="1:7" s="11" customFormat="1" ht="27.75" customHeight="1">
      <c r="A123" s="3" t="s">
        <v>133</v>
      </c>
      <c r="B123" s="3" t="s">
        <v>165</v>
      </c>
      <c r="C123" s="6" t="s">
        <v>169</v>
      </c>
      <c r="D123" s="7">
        <v>65.5</v>
      </c>
      <c r="E123" s="12">
        <v>82</v>
      </c>
      <c r="F123" s="10"/>
      <c r="G123" s="10">
        <f t="shared" si="4"/>
        <v>75.4</v>
      </c>
    </row>
    <row r="124" spans="1:7" s="11" customFormat="1" ht="27.75" customHeight="1">
      <c r="A124" s="3" t="s">
        <v>133</v>
      </c>
      <c r="B124" s="3" t="s">
        <v>165</v>
      </c>
      <c r="C124" s="6" t="s">
        <v>170</v>
      </c>
      <c r="D124" s="7">
        <v>59.6</v>
      </c>
      <c r="E124" s="12">
        <v>83.2</v>
      </c>
      <c r="F124" s="10"/>
      <c r="G124" s="10">
        <f t="shared" si="4"/>
        <v>73.76</v>
      </c>
    </row>
    <row r="125" spans="1:7" s="11" customFormat="1" ht="27.75" customHeight="1">
      <c r="A125" s="3" t="s">
        <v>133</v>
      </c>
      <c r="B125" s="3" t="s">
        <v>165</v>
      </c>
      <c r="C125" s="6" t="s">
        <v>171</v>
      </c>
      <c r="D125" s="7">
        <v>61</v>
      </c>
      <c r="E125" s="12">
        <v>80.4</v>
      </c>
      <c r="F125" s="10"/>
      <c r="G125" s="10">
        <f t="shared" si="4"/>
        <v>72.64</v>
      </c>
    </row>
    <row r="126" spans="1:7" s="11" customFormat="1" ht="27.75" customHeight="1">
      <c r="A126" s="3" t="s">
        <v>133</v>
      </c>
      <c r="B126" s="3" t="s">
        <v>165</v>
      </c>
      <c r="C126" s="6" t="s">
        <v>172</v>
      </c>
      <c r="D126" s="7">
        <v>66.5</v>
      </c>
      <c r="E126" s="12">
        <v>76</v>
      </c>
      <c r="F126" s="10"/>
      <c r="G126" s="10">
        <f t="shared" si="4"/>
        <v>72.2</v>
      </c>
    </row>
    <row r="127" spans="1:7" s="11" customFormat="1" ht="27.75" customHeight="1">
      <c r="A127" s="3" t="s">
        <v>133</v>
      </c>
      <c r="B127" s="3" t="s">
        <v>165</v>
      </c>
      <c r="C127" s="6" t="s">
        <v>173</v>
      </c>
      <c r="D127" s="7">
        <v>61.9</v>
      </c>
      <c r="E127" s="12">
        <v>77.4</v>
      </c>
      <c r="F127" s="10"/>
      <c r="G127" s="10">
        <f t="shared" si="4"/>
        <v>71.2</v>
      </c>
    </row>
    <row r="128" spans="1:7" s="11" customFormat="1" ht="27.75" customHeight="1">
      <c r="A128" s="3" t="s">
        <v>133</v>
      </c>
      <c r="B128" s="3" t="s">
        <v>165</v>
      </c>
      <c r="C128" s="6" t="s">
        <v>174</v>
      </c>
      <c r="D128" s="7">
        <v>64.3</v>
      </c>
      <c r="E128" s="12">
        <v>74.8</v>
      </c>
      <c r="F128" s="10"/>
      <c r="G128" s="10">
        <f t="shared" si="4"/>
        <v>70.6</v>
      </c>
    </row>
    <row r="129" spans="1:7" s="11" customFormat="1" ht="27.75" customHeight="1">
      <c r="A129" s="3" t="s">
        <v>133</v>
      </c>
      <c r="B129" s="3" t="s">
        <v>165</v>
      </c>
      <c r="C129" s="6" t="s">
        <v>175</v>
      </c>
      <c r="D129" s="7">
        <v>61</v>
      </c>
      <c r="E129" s="12">
        <v>76.4</v>
      </c>
      <c r="F129" s="10"/>
      <c r="G129" s="10">
        <f t="shared" si="4"/>
        <v>70.24000000000001</v>
      </c>
    </row>
    <row r="130" spans="1:7" s="11" customFormat="1" ht="27.75" customHeight="1">
      <c r="A130" s="3" t="s">
        <v>133</v>
      </c>
      <c r="B130" s="3" t="s">
        <v>165</v>
      </c>
      <c r="C130" s="6" t="s">
        <v>176</v>
      </c>
      <c r="D130" s="7">
        <v>62.9</v>
      </c>
      <c r="E130" s="12">
        <v>75</v>
      </c>
      <c r="F130" s="10"/>
      <c r="G130" s="10">
        <f t="shared" si="4"/>
        <v>70.16</v>
      </c>
    </row>
    <row r="131" spans="1:7" s="11" customFormat="1" ht="27.75" customHeight="1">
      <c r="A131" s="3" t="s">
        <v>133</v>
      </c>
      <c r="B131" s="3" t="s">
        <v>165</v>
      </c>
      <c r="C131" s="6" t="s">
        <v>177</v>
      </c>
      <c r="D131" s="7">
        <v>62.3</v>
      </c>
      <c r="E131" s="12">
        <v>74.8</v>
      </c>
      <c r="F131" s="10"/>
      <c r="G131" s="10">
        <f t="shared" si="4"/>
        <v>69.8</v>
      </c>
    </row>
    <row r="132" spans="1:7" s="11" customFormat="1" ht="27.75" customHeight="1">
      <c r="A132" s="3" t="s">
        <v>133</v>
      </c>
      <c r="B132" s="3" t="s">
        <v>165</v>
      </c>
      <c r="C132" s="6" t="s">
        <v>178</v>
      </c>
      <c r="D132" s="7">
        <v>61.5</v>
      </c>
      <c r="E132" s="12">
        <v>75.2</v>
      </c>
      <c r="F132" s="10"/>
      <c r="G132" s="10">
        <f t="shared" si="4"/>
        <v>69.72</v>
      </c>
    </row>
    <row r="133" spans="1:7" s="11" customFormat="1" ht="27.75" customHeight="1">
      <c r="A133" s="3" t="s">
        <v>133</v>
      </c>
      <c r="B133" s="3" t="s">
        <v>165</v>
      </c>
      <c r="C133" s="6" t="s">
        <v>179</v>
      </c>
      <c r="D133" s="7">
        <v>63.3</v>
      </c>
      <c r="E133" s="12">
        <v>72.8</v>
      </c>
      <c r="F133" s="10"/>
      <c r="G133" s="10">
        <f t="shared" si="4"/>
        <v>69</v>
      </c>
    </row>
    <row r="134" spans="1:7" s="11" customFormat="1" ht="27.75" customHeight="1">
      <c r="A134" s="3" t="s">
        <v>133</v>
      </c>
      <c r="B134" s="3" t="s">
        <v>165</v>
      </c>
      <c r="C134" s="6" t="s">
        <v>180</v>
      </c>
      <c r="D134" s="7">
        <v>64.8</v>
      </c>
      <c r="E134" s="12">
        <v>69.2</v>
      </c>
      <c r="F134" s="10"/>
      <c r="G134" s="10">
        <f t="shared" si="4"/>
        <v>67.44</v>
      </c>
    </row>
    <row r="135" spans="1:7" s="11" customFormat="1" ht="27.75" customHeight="1">
      <c r="A135" s="3" t="s">
        <v>133</v>
      </c>
      <c r="B135" s="3" t="s">
        <v>181</v>
      </c>
      <c r="C135" s="6" t="s">
        <v>182</v>
      </c>
      <c r="D135" s="7">
        <v>51.1</v>
      </c>
      <c r="E135" s="7">
        <v>88</v>
      </c>
      <c r="F135" s="10"/>
      <c r="G135" s="10">
        <f aca="true" t="shared" si="5" ref="G135:G143">SUM(D135*0.4+E135*0.6)</f>
        <v>73.24</v>
      </c>
    </row>
    <row r="136" spans="1:7" s="11" customFormat="1" ht="27.75" customHeight="1">
      <c r="A136" s="3" t="s">
        <v>133</v>
      </c>
      <c r="B136" s="3" t="s">
        <v>181</v>
      </c>
      <c r="C136" s="6" t="s">
        <v>183</v>
      </c>
      <c r="D136" s="7">
        <v>47.9</v>
      </c>
      <c r="E136" s="7">
        <v>80.8</v>
      </c>
      <c r="F136" s="10"/>
      <c r="G136" s="10">
        <f t="shared" si="5"/>
        <v>67.64</v>
      </c>
    </row>
    <row r="137" spans="1:7" s="11" customFormat="1" ht="27.75" customHeight="1">
      <c r="A137" s="3" t="s">
        <v>133</v>
      </c>
      <c r="B137" s="3" t="s">
        <v>181</v>
      </c>
      <c r="C137" s="6" t="s">
        <v>184</v>
      </c>
      <c r="D137" s="7">
        <v>54.1</v>
      </c>
      <c r="E137" s="7">
        <v>72.4</v>
      </c>
      <c r="F137" s="10"/>
      <c r="G137" s="10">
        <f t="shared" si="5"/>
        <v>65.08000000000001</v>
      </c>
    </row>
    <row r="138" spans="1:7" s="11" customFormat="1" ht="27.75" customHeight="1">
      <c r="A138" s="3" t="s">
        <v>133</v>
      </c>
      <c r="B138" s="3" t="s">
        <v>181</v>
      </c>
      <c r="C138" s="6" t="s">
        <v>185</v>
      </c>
      <c r="D138" s="7">
        <v>43.8</v>
      </c>
      <c r="E138" s="5" t="s">
        <v>194</v>
      </c>
      <c r="F138" s="10"/>
      <c r="G138" s="10" t="e">
        <f t="shared" si="5"/>
        <v>#VALUE!</v>
      </c>
    </row>
    <row r="139" spans="1:7" s="11" customFormat="1" ht="27.75" customHeight="1">
      <c r="A139" s="3" t="s">
        <v>133</v>
      </c>
      <c r="B139" s="3" t="s">
        <v>186</v>
      </c>
      <c r="C139" s="6" t="s">
        <v>187</v>
      </c>
      <c r="D139" s="7">
        <v>49.9</v>
      </c>
      <c r="E139" s="7">
        <v>78.8</v>
      </c>
      <c r="F139" s="10"/>
      <c r="G139" s="10">
        <f t="shared" si="5"/>
        <v>67.24</v>
      </c>
    </row>
    <row r="140" spans="1:7" s="11" customFormat="1" ht="27.75" customHeight="1">
      <c r="A140" s="3" t="s">
        <v>133</v>
      </c>
      <c r="B140" s="3" t="s">
        <v>186</v>
      </c>
      <c r="C140" s="6" t="s">
        <v>188</v>
      </c>
      <c r="D140" s="7">
        <v>48.3</v>
      </c>
      <c r="E140" s="7">
        <v>78.8</v>
      </c>
      <c r="F140" s="10"/>
      <c r="G140" s="10">
        <f t="shared" si="5"/>
        <v>66.6</v>
      </c>
    </row>
    <row r="141" spans="1:7" s="11" customFormat="1" ht="27.75" customHeight="1">
      <c r="A141" s="3" t="s">
        <v>133</v>
      </c>
      <c r="B141" s="3" t="s">
        <v>186</v>
      </c>
      <c r="C141" s="6" t="s">
        <v>189</v>
      </c>
      <c r="D141" s="7">
        <v>61.5</v>
      </c>
      <c r="E141" s="7">
        <v>69.2</v>
      </c>
      <c r="F141" s="10"/>
      <c r="G141" s="10">
        <f t="shared" si="5"/>
        <v>66.12</v>
      </c>
    </row>
    <row r="142" spans="1:7" s="11" customFormat="1" ht="27.75" customHeight="1">
      <c r="A142" s="3" t="s">
        <v>133</v>
      </c>
      <c r="B142" s="3" t="s">
        <v>186</v>
      </c>
      <c r="C142" s="6" t="s">
        <v>190</v>
      </c>
      <c r="D142" s="7">
        <v>57.1</v>
      </c>
      <c r="E142" s="7">
        <v>64</v>
      </c>
      <c r="F142" s="10"/>
      <c r="G142" s="10">
        <f t="shared" si="5"/>
        <v>61.24</v>
      </c>
    </row>
    <row r="143" spans="1:7" s="11" customFormat="1" ht="27.75" customHeight="1">
      <c r="A143" s="3" t="s">
        <v>133</v>
      </c>
      <c r="B143" s="3" t="s">
        <v>186</v>
      </c>
      <c r="C143" s="6" t="s">
        <v>191</v>
      </c>
      <c r="D143" s="7">
        <v>46.1</v>
      </c>
      <c r="E143" s="7">
        <v>66.6</v>
      </c>
      <c r="F143" s="10"/>
      <c r="G143" s="10">
        <f t="shared" si="5"/>
        <v>58.39999999999999</v>
      </c>
    </row>
  </sheetData>
  <sheetProtection password="85FE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2021-07-26T07:59:44Z</cp:lastPrinted>
  <dcterms:created xsi:type="dcterms:W3CDTF">1996-12-17T01:32:42Z</dcterms:created>
  <dcterms:modified xsi:type="dcterms:W3CDTF">2021-07-26T09:04:06Z</dcterms:modified>
  <cp:category/>
  <cp:version/>
  <cp:contentType/>
  <cp:contentStatus/>
</cp:coreProperties>
</file>