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7月25日总成绩及进入体检人员名单公示" sheetId="10" r:id="rId1"/>
  </sheets>
  <definedNames>
    <definedName name="_xlnm._FilterDatabase" localSheetId="0" hidden="1">'7月25日总成绩及进入体检人员名单公示'!$B$3:$H$33</definedName>
  </definedNames>
  <calcPr calcId="124519"/>
</workbook>
</file>

<file path=xl/calcChain.xml><?xml version="1.0" encoding="utf-8"?>
<calcChain xmlns="http://schemas.openxmlformats.org/spreadsheetml/2006/main">
  <c r="K32" i="10"/>
  <c r="K31"/>
  <c r="K30"/>
  <c r="K28"/>
  <c r="K29"/>
  <c r="K27"/>
  <c r="K26"/>
  <c r="K25"/>
  <c r="K23"/>
  <c r="K24"/>
  <c r="K22"/>
  <c r="K21"/>
  <c r="K20"/>
  <c r="K19"/>
  <c r="K18"/>
  <c r="K17"/>
  <c r="K16"/>
  <c r="K15"/>
  <c r="K14"/>
  <c r="K13"/>
  <c r="K12"/>
  <c r="K11"/>
  <c r="K10"/>
  <c r="K9"/>
  <c r="K7"/>
  <c r="K8"/>
  <c r="K6"/>
  <c r="K5"/>
  <c r="K4"/>
  <c r="I32" l="1"/>
  <c r="L32" s="1"/>
  <c r="I33"/>
  <c r="I31"/>
  <c r="L31" s="1"/>
  <c r="I30"/>
  <c r="L30" s="1"/>
  <c r="I28"/>
  <c r="L28" s="1"/>
  <c r="I29"/>
  <c r="L29" s="1"/>
  <c r="I27"/>
  <c r="L27" s="1"/>
  <c r="I26"/>
  <c r="L26" s="1"/>
  <c r="I25"/>
  <c r="L25" s="1"/>
  <c r="I23"/>
  <c r="L23" s="1"/>
  <c r="I24"/>
  <c r="L24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I13"/>
  <c r="L13" s="1"/>
  <c r="I12"/>
  <c r="L12" s="1"/>
  <c r="I11"/>
  <c r="L11" s="1"/>
  <c r="I10"/>
  <c r="L10" s="1"/>
  <c r="I9"/>
  <c r="L9" s="1"/>
  <c r="I7"/>
  <c r="L7" s="1"/>
  <c r="I8"/>
  <c r="L8" s="1"/>
  <c r="I6"/>
  <c r="L6" s="1"/>
  <c r="I5"/>
  <c r="L5" s="1"/>
  <c r="I4"/>
  <c r="L4" s="1"/>
</calcChain>
</file>

<file path=xl/sharedStrings.xml><?xml version="1.0" encoding="utf-8"?>
<sst xmlns="http://schemas.openxmlformats.org/spreadsheetml/2006/main" count="209" uniqueCount="94">
  <si>
    <t>准考证</t>
  </si>
  <si>
    <t>单位代码</t>
  </si>
  <si>
    <t>单位名称</t>
  </si>
  <si>
    <t>岗位代码</t>
  </si>
  <si>
    <t>岗位名称</t>
  </si>
  <si>
    <t>招收人数</t>
  </si>
  <si>
    <t>姓名</t>
  </si>
  <si>
    <t>笔试成绩</t>
  </si>
  <si>
    <t>折后</t>
  </si>
  <si>
    <t>面试成绩</t>
  </si>
  <si>
    <t>总成绩</t>
  </si>
  <si>
    <t>排名</t>
  </si>
  <si>
    <t>专业技术</t>
  </si>
  <si>
    <t>21</t>
  </si>
  <si>
    <t>32</t>
  </si>
  <si>
    <t>811213582204027</t>
  </si>
  <si>
    <t>811</t>
  </si>
  <si>
    <t>顺昌县疾病预防控制中心</t>
  </si>
  <si>
    <t>冯文婷</t>
  </si>
  <si>
    <t>811213582202408</t>
  </si>
  <si>
    <t>郑珊珊</t>
  </si>
  <si>
    <t>811213582201525</t>
  </si>
  <si>
    <t>许诗行</t>
  </si>
  <si>
    <t>811513587212330</t>
  </si>
  <si>
    <t>51</t>
  </si>
  <si>
    <t>毛永芳</t>
  </si>
  <si>
    <t>811513587213613</t>
  </si>
  <si>
    <t>王婷婷</t>
  </si>
  <si>
    <t>811513587212823</t>
  </si>
  <si>
    <t>胡嘉欣</t>
  </si>
  <si>
    <t>812323586211825</t>
  </si>
  <si>
    <t>812</t>
  </si>
  <si>
    <t>顺昌县妇幼保健院</t>
  </si>
  <si>
    <t>温玉华</t>
  </si>
  <si>
    <t>812323586211704</t>
  </si>
  <si>
    <t>吴诗恺</t>
  </si>
  <si>
    <t>812413585226108</t>
  </si>
  <si>
    <t>41</t>
  </si>
  <si>
    <t>肖一帆</t>
  </si>
  <si>
    <t>812413585225910</t>
  </si>
  <si>
    <t>范黎慧</t>
  </si>
  <si>
    <t>814413585223906</t>
  </si>
  <si>
    <t>814</t>
  </si>
  <si>
    <t>顺昌县中医院</t>
  </si>
  <si>
    <t>梁晨雨</t>
  </si>
  <si>
    <t>814413585220316</t>
  </si>
  <si>
    <t>钟姗</t>
  </si>
  <si>
    <t>814413585222928</t>
  </si>
  <si>
    <t>张巧丹</t>
  </si>
  <si>
    <t>814413585225106</t>
  </si>
  <si>
    <t>李彩娣</t>
  </si>
  <si>
    <t>814413585222324</t>
  </si>
  <si>
    <t>璋英</t>
  </si>
  <si>
    <t>815413585224413</t>
  </si>
  <si>
    <t>815</t>
  </si>
  <si>
    <t>顺昌县洋口镇卫生院</t>
  </si>
  <si>
    <t>叶芳</t>
  </si>
  <si>
    <t>815413585220613</t>
  </si>
  <si>
    <t>纪紫薇</t>
  </si>
  <si>
    <t>815413585223603</t>
  </si>
  <si>
    <t>刘羚</t>
  </si>
  <si>
    <t>815413585221421</t>
  </si>
  <si>
    <t>高雅慧</t>
  </si>
  <si>
    <t>815413585225530</t>
  </si>
  <si>
    <t>李紫君</t>
  </si>
  <si>
    <t>815413585221628</t>
  </si>
  <si>
    <t>余冬婷</t>
  </si>
  <si>
    <t>816413585222113</t>
  </si>
  <si>
    <t>816</t>
  </si>
  <si>
    <t>顺昌县岚下乡卫生院</t>
  </si>
  <si>
    <t>王文芳</t>
  </si>
  <si>
    <t>816413585222524</t>
  </si>
  <si>
    <t>傅晶</t>
  </si>
  <si>
    <t>816413585220514</t>
  </si>
  <si>
    <t>黄莉雯</t>
  </si>
  <si>
    <t>817413585221511</t>
  </si>
  <si>
    <t>817</t>
  </si>
  <si>
    <t>顺昌县郑坊镇卫生院</t>
  </si>
  <si>
    <t>罗凌杰</t>
  </si>
  <si>
    <t>817413585224123</t>
  </si>
  <si>
    <t>肖燕华</t>
  </si>
  <si>
    <t>817413585222413</t>
  </si>
  <si>
    <t>范墁琳</t>
  </si>
  <si>
    <t>817413585223027</t>
  </si>
  <si>
    <t>林芳</t>
  </si>
  <si>
    <t>817413585224814</t>
  </si>
  <si>
    <t>吴顺珠</t>
  </si>
  <si>
    <t>817413585221330</t>
  </si>
  <si>
    <t>黄佳莉</t>
  </si>
  <si>
    <t>是否进入体检</t>
    <phoneticPr fontId="3" type="noConversion"/>
  </si>
  <si>
    <t>2021年顺昌县事业单位公开招聘7月25日总成绩及进入体检人员名单公示</t>
    <phoneticPr fontId="3" type="noConversion"/>
  </si>
  <si>
    <t>弃权</t>
    <phoneticPr fontId="3" type="noConversion"/>
  </si>
  <si>
    <t>是</t>
    <phoneticPr fontId="3" type="noConversion"/>
  </si>
  <si>
    <t>说明：根据《中共南平市委组织部 南平市人力资源和社会保障局关于南平市2021年事业单位公开招聘工作人员公告》
（1）笔面试成绩各占比例
 笔试专业知识的岗位，按笔试成绩占60％、面试成绩占40％的比例计算；笔试《综合基础知识》的岗位，按笔试成绩占50％、面试成绩占50％的比例计算。
（2）面试成绩最低合格线
面试成绩最低合格线为60分。若进入面试人数少于或等于招聘人数时，报考者的面试成绩应达到70分以上，方可进入体检和考察。
（3）出现总成绩相同时的处理方法
同一岗位2名以上考生笔试面试总成绩相同时，名次按笔试成绩排列；若笔试、面试成绩也相同的，则报经同级组织、人社部门同意后加试一场测试，名次按加试的测试成绩排列。
（4）体检时间
具体时间安排将在顺昌县人民政府网站公布，并以短信形式通知到考生。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</si>
</sst>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sqref="A1:N1"/>
    </sheetView>
  </sheetViews>
  <sheetFormatPr defaultColWidth="9" defaultRowHeight="14.25"/>
  <cols>
    <col min="1" max="1" width="17.25" customWidth="1"/>
    <col min="3" max="3" width="36.375" customWidth="1"/>
    <col min="4" max="4" width="5.75" customWidth="1"/>
    <col min="5" max="5" width="9.625" customWidth="1"/>
    <col min="6" max="6" width="5.125" customWidth="1"/>
    <col min="8" max="8" width="5.25" customWidth="1"/>
    <col min="9" max="9" width="6" customWidth="1"/>
    <col min="10" max="10" width="5.625" customWidth="1"/>
    <col min="11" max="11" width="8.5" customWidth="1"/>
    <col min="12" max="12" width="7.25" customWidth="1"/>
    <col min="13" max="13" width="7" customWidth="1"/>
  </cols>
  <sheetData>
    <row r="1" spans="1:14" ht="20.25">
      <c r="A1" s="12" t="s">
        <v>90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3.75" customHeight="1">
      <c r="A2" s="11" t="s">
        <v>93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2.25" customHeight="1">
      <c r="A3" s="2" t="s">
        <v>0</v>
      </c>
      <c r="B3" s="8" t="s">
        <v>1</v>
      </c>
      <c r="C3" s="9" t="s">
        <v>2</v>
      </c>
      <c r="D3" s="8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8</v>
      </c>
      <c r="L3" s="9" t="s">
        <v>10</v>
      </c>
      <c r="M3" s="9" t="s">
        <v>11</v>
      </c>
      <c r="N3" s="10" t="s">
        <v>89</v>
      </c>
    </row>
    <row r="4" spans="1:14" s="1" customFormat="1">
      <c r="A4" s="3" t="s">
        <v>15</v>
      </c>
      <c r="B4" s="3" t="s">
        <v>16</v>
      </c>
      <c r="C4" s="4" t="s">
        <v>17</v>
      </c>
      <c r="D4" s="3" t="s">
        <v>13</v>
      </c>
      <c r="E4" s="4" t="s">
        <v>12</v>
      </c>
      <c r="F4" s="4">
        <v>1</v>
      </c>
      <c r="G4" s="4" t="s">
        <v>18</v>
      </c>
      <c r="H4" s="4">
        <v>80</v>
      </c>
      <c r="I4" s="4">
        <f>H4*0.6</f>
        <v>48</v>
      </c>
      <c r="J4" s="4">
        <v>78.52</v>
      </c>
      <c r="K4" s="4">
        <f>J4*0.4</f>
        <v>31.408000000000001</v>
      </c>
      <c r="L4" s="4">
        <f>I4+K4</f>
        <v>79.408000000000001</v>
      </c>
      <c r="M4" s="4">
        <v>1</v>
      </c>
      <c r="N4" s="4" t="s">
        <v>92</v>
      </c>
    </row>
    <row r="5" spans="1:14" s="1" customFormat="1">
      <c r="A5" s="3" t="s">
        <v>19</v>
      </c>
      <c r="B5" s="3" t="s">
        <v>16</v>
      </c>
      <c r="C5" s="4" t="s">
        <v>17</v>
      </c>
      <c r="D5" s="3" t="s">
        <v>13</v>
      </c>
      <c r="E5" s="4" t="s">
        <v>12</v>
      </c>
      <c r="F5" s="4">
        <v>1</v>
      </c>
      <c r="G5" s="4" t="s">
        <v>20</v>
      </c>
      <c r="H5" s="4">
        <v>71</v>
      </c>
      <c r="I5" s="4">
        <f t="shared" ref="I5:I33" si="0">H5*0.6</f>
        <v>42.6</v>
      </c>
      <c r="J5" s="4">
        <v>79.8</v>
      </c>
      <c r="K5" s="4">
        <f t="shared" ref="K5:K31" si="1">J5*0.4</f>
        <v>31.92</v>
      </c>
      <c r="L5" s="4">
        <f t="shared" ref="L5:L31" si="2">I5+K5</f>
        <v>74.52000000000001</v>
      </c>
      <c r="M5" s="4">
        <v>2</v>
      </c>
      <c r="N5" s="4"/>
    </row>
    <row r="6" spans="1:14" s="1" customFormat="1">
      <c r="A6" s="3" t="s">
        <v>21</v>
      </c>
      <c r="B6" s="3" t="s">
        <v>16</v>
      </c>
      <c r="C6" s="4" t="s">
        <v>17</v>
      </c>
      <c r="D6" s="3" t="s">
        <v>13</v>
      </c>
      <c r="E6" s="4" t="s">
        <v>12</v>
      </c>
      <c r="F6" s="4">
        <v>1</v>
      </c>
      <c r="G6" s="4" t="s">
        <v>22</v>
      </c>
      <c r="H6" s="4">
        <v>68.5</v>
      </c>
      <c r="I6" s="4">
        <f t="shared" si="0"/>
        <v>41.1</v>
      </c>
      <c r="J6" s="4">
        <v>78.06</v>
      </c>
      <c r="K6" s="4">
        <f t="shared" si="1"/>
        <v>31.224000000000004</v>
      </c>
      <c r="L6" s="4">
        <f t="shared" si="2"/>
        <v>72.324000000000012</v>
      </c>
      <c r="M6" s="4">
        <v>3</v>
      </c>
      <c r="N6" s="4"/>
    </row>
    <row r="7" spans="1:14" s="1" customFormat="1">
      <c r="A7" s="6" t="s">
        <v>26</v>
      </c>
      <c r="B7" s="6" t="s">
        <v>16</v>
      </c>
      <c r="C7" s="7" t="s">
        <v>17</v>
      </c>
      <c r="D7" s="6" t="s">
        <v>24</v>
      </c>
      <c r="E7" s="7" t="s">
        <v>12</v>
      </c>
      <c r="F7" s="7">
        <v>2</v>
      </c>
      <c r="G7" s="7" t="s">
        <v>27</v>
      </c>
      <c r="H7" s="7">
        <v>51</v>
      </c>
      <c r="I7" s="7">
        <f>H7*0.6</f>
        <v>30.599999999999998</v>
      </c>
      <c r="J7" s="7">
        <v>79.900000000000006</v>
      </c>
      <c r="K7" s="7">
        <f>J7*0.4</f>
        <v>31.960000000000004</v>
      </c>
      <c r="L7" s="7">
        <f>I7+K7</f>
        <v>62.56</v>
      </c>
      <c r="M7" s="7">
        <v>1</v>
      </c>
      <c r="N7" s="7" t="s">
        <v>92</v>
      </c>
    </row>
    <row r="8" spans="1:14" s="1" customFormat="1">
      <c r="A8" s="6" t="s">
        <v>23</v>
      </c>
      <c r="B8" s="6" t="s">
        <v>16</v>
      </c>
      <c r="C8" s="7" t="s">
        <v>17</v>
      </c>
      <c r="D8" s="6" t="s">
        <v>24</v>
      </c>
      <c r="E8" s="7" t="s">
        <v>12</v>
      </c>
      <c r="F8" s="7">
        <v>2</v>
      </c>
      <c r="G8" s="7" t="s">
        <v>25</v>
      </c>
      <c r="H8" s="7">
        <v>52.3</v>
      </c>
      <c r="I8" s="7">
        <f t="shared" si="0"/>
        <v>31.379999999999995</v>
      </c>
      <c r="J8" s="7">
        <v>77.099999999999994</v>
      </c>
      <c r="K8" s="7">
        <f t="shared" si="1"/>
        <v>30.84</v>
      </c>
      <c r="L8" s="7">
        <f t="shared" si="2"/>
        <v>62.22</v>
      </c>
      <c r="M8" s="7">
        <v>2</v>
      </c>
      <c r="N8" s="7" t="s">
        <v>92</v>
      </c>
    </row>
    <row r="9" spans="1:14" s="1" customFormat="1">
      <c r="A9" s="6" t="s">
        <v>28</v>
      </c>
      <c r="B9" s="6" t="s">
        <v>16</v>
      </c>
      <c r="C9" s="7" t="s">
        <v>17</v>
      </c>
      <c r="D9" s="6" t="s">
        <v>24</v>
      </c>
      <c r="E9" s="7" t="s">
        <v>12</v>
      </c>
      <c r="F9" s="7">
        <v>2</v>
      </c>
      <c r="G9" s="7" t="s">
        <v>29</v>
      </c>
      <c r="H9" s="7">
        <v>37.1</v>
      </c>
      <c r="I9" s="7">
        <f t="shared" si="0"/>
        <v>22.26</v>
      </c>
      <c r="J9" s="7">
        <v>73.3</v>
      </c>
      <c r="K9" s="7">
        <f t="shared" si="1"/>
        <v>29.32</v>
      </c>
      <c r="L9" s="7">
        <f t="shared" si="2"/>
        <v>51.58</v>
      </c>
      <c r="M9" s="7">
        <v>3</v>
      </c>
      <c r="N9" s="7"/>
    </row>
    <row r="10" spans="1:14" s="1" customFormat="1">
      <c r="A10" s="3" t="s">
        <v>30</v>
      </c>
      <c r="B10" s="3" t="s">
        <v>31</v>
      </c>
      <c r="C10" s="4" t="s">
        <v>32</v>
      </c>
      <c r="D10" s="3" t="s">
        <v>14</v>
      </c>
      <c r="E10" s="4" t="s">
        <v>12</v>
      </c>
      <c r="F10" s="5">
        <v>1</v>
      </c>
      <c r="G10" s="4" t="s">
        <v>33</v>
      </c>
      <c r="H10" s="4">
        <v>54.5</v>
      </c>
      <c r="I10" s="4">
        <f t="shared" si="0"/>
        <v>32.699999999999996</v>
      </c>
      <c r="J10" s="4">
        <v>74.099999999999994</v>
      </c>
      <c r="K10" s="4">
        <f t="shared" si="1"/>
        <v>29.64</v>
      </c>
      <c r="L10" s="4">
        <f t="shared" si="2"/>
        <v>62.339999999999996</v>
      </c>
      <c r="M10" s="4">
        <v>1</v>
      </c>
      <c r="N10" s="4" t="s">
        <v>92</v>
      </c>
    </row>
    <row r="11" spans="1:14" s="1" customFormat="1">
      <c r="A11" s="3" t="s">
        <v>34</v>
      </c>
      <c r="B11" s="3" t="s">
        <v>31</v>
      </c>
      <c r="C11" s="4" t="s">
        <v>32</v>
      </c>
      <c r="D11" s="3" t="s">
        <v>14</v>
      </c>
      <c r="E11" s="4" t="s">
        <v>12</v>
      </c>
      <c r="F11" s="5">
        <v>1</v>
      </c>
      <c r="G11" s="4" t="s">
        <v>35</v>
      </c>
      <c r="H11" s="4">
        <v>47.5</v>
      </c>
      <c r="I11" s="4">
        <f t="shared" si="0"/>
        <v>28.5</v>
      </c>
      <c r="J11" s="4">
        <v>76.599999999999994</v>
      </c>
      <c r="K11" s="4">
        <f t="shared" si="1"/>
        <v>30.64</v>
      </c>
      <c r="L11" s="4">
        <f t="shared" si="2"/>
        <v>59.14</v>
      </c>
      <c r="M11" s="4">
        <v>2</v>
      </c>
      <c r="N11" s="4"/>
    </row>
    <row r="12" spans="1:14" s="1" customFormat="1">
      <c r="A12" s="6" t="s">
        <v>36</v>
      </c>
      <c r="B12" s="6" t="s">
        <v>31</v>
      </c>
      <c r="C12" s="7" t="s">
        <v>32</v>
      </c>
      <c r="D12" s="6" t="s">
        <v>37</v>
      </c>
      <c r="E12" s="7" t="s">
        <v>12</v>
      </c>
      <c r="F12" s="7">
        <v>1</v>
      </c>
      <c r="G12" s="7" t="s">
        <v>38</v>
      </c>
      <c r="H12" s="7">
        <v>71.5</v>
      </c>
      <c r="I12" s="7">
        <f t="shared" si="0"/>
        <v>42.9</v>
      </c>
      <c r="J12" s="7">
        <v>77.3</v>
      </c>
      <c r="K12" s="7">
        <f t="shared" si="1"/>
        <v>30.92</v>
      </c>
      <c r="L12" s="7">
        <f t="shared" si="2"/>
        <v>73.819999999999993</v>
      </c>
      <c r="M12" s="7">
        <v>1</v>
      </c>
      <c r="N12" s="7" t="s">
        <v>92</v>
      </c>
    </row>
    <row r="13" spans="1:14" s="1" customFormat="1">
      <c r="A13" s="6" t="s">
        <v>39</v>
      </c>
      <c r="B13" s="6" t="s">
        <v>31</v>
      </c>
      <c r="C13" s="7" t="s">
        <v>32</v>
      </c>
      <c r="D13" s="6" t="s">
        <v>37</v>
      </c>
      <c r="E13" s="7" t="s">
        <v>12</v>
      </c>
      <c r="F13" s="7">
        <v>1</v>
      </c>
      <c r="G13" s="7" t="s">
        <v>40</v>
      </c>
      <c r="H13" s="7">
        <v>70.8</v>
      </c>
      <c r="I13" s="7">
        <f t="shared" si="0"/>
        <v>42.48</v>
      </c>
      <c r="J13" s="7">
        <v>76.3</v>
      </c>
      <c r="K13" s="7">
        <f t="shared" si="1"/>
        <v>30.52</v>
      </c>
      <c r="L13" s="7">
        <f t="shared" si="2"/>
        <v>73</v>
      </c>
      <c r="M13" s="7">
        <v>2</v>
      </c>
      <c r="N13" s="7"/>
    </row>
    <row r="14" spans="1:14" s="1" customFormat="1" ht="14.25" customHeight="1">
      <c r="A14" s="3" t="s">
        <v>41</v>
      </c>
      <c r="B14" s="3" t="s">
        <v>42</v>
      </c>
      <c r="C14" s="4" t="s">
        <v>43</v>
      </c>
      <c r="D14" s="3" t="s">
        <v>37</v>
      </c>
      <c r="E14" s="4" t="s">
        <v>12</v>
      </c>
      <c r="F14" s="4">
        <v>2</v>
      </c>
      <c r="G14" s="4" t="s">
        <v>44</v>
      </c>
      <c r="H14" s="4">
        <v>63.4</v>
      </c>
      <c r="I14" s="4">
        <f t="shared" si="0"/>
        <v>38.04</v>
      </c>
      <c r="J14" s="4">
        <v>77.099999999999994</v>
      </c>
      <c r="K14" s="4">
        <f t="shared" si="1"/>
        <v>30.84</v>
      </c>
      <c r="L14" s="4">
        <f t="shared" si="2"/>
        <v>68.88</v>
      </c>
      <c r="M14" s="4">
        <v>1</v>
      </c>
      <c r="N14" s="4" t="s">
        <v>92</v>
      </c>
    </row>
    <row r="15" spans="1:14" s="1" customFormat="1">
      <c r="A15" s="3" t="s">
        <v>45</v>
      </c>
      <c r="B15" s="3" t="s">
        <v>42</v>
      </c>
      <c r="C15" s="4" t="s">
        <v>43</v>
      </c>
      <c r="D15" s="3" t="s">
        <v>37</v>
      </c>
      <c r="E15" s="4" t="s">
        <v>12</v>
      </c>
      <c r="F15" s="4">
        <v>2</v>
      </c>
      <c r="G15" s="4" t="s">
        <v>46</v>
      </c>
      <c r="H15" s="4">
        <v>62.1</v>
      </c>
      <c r="I15" s="4">
        <f t="shared" si="0"/>
        <v>37.26</v>
      </c>
      <c r="J15" s="4">
        <v>76.8</v>
      </c>
      <c r="K15" s="4">
        <f t="shared" si="1"/>
        <v>30.72</v>
      </c>
      <c r="L15" s="4">
        <f t="shared" si="2"/>
        <v>67.97999999999999</v>
      </c>
      <c r="M15" s="4">
        <v>2</v>
      </c>
      <c r="N15" s="4" t="s">
        <v>92</v>
      </c>
    </row>
    <row r="16" spans="1:14" s="1" customFormat="1">
      <c r="A16" s="3" t="s">
        <v>47</v>
      </c>
      <c r="B16" s="3" t="s">
        <v>42</v>
      </c>
      <c r="C16" s="4" t="s">
        <v>43</v>
      </c>
      <c r="D16" s="3" t="s">
        <v>37</v>
      </c>
      <c r="E16" s="4" t="s">
        <v>12</v>
      </c>
      <c r="F16" s="4">
        <v>2</v>
      </c>
      <c r="G16" s="4" t="s">
        <v>48</v>
      </c>
      <c r="H16" s="4">
        <v>60.7</v>
      </c>
      <c r="I16" s="4">
        <f t="shared" si="0"/>
        <v>36.42</v>
      </c>
      <c r="J16" s="4">
        <v>75.459999999999994</v>
      </c>
      <c r="K16" s="4">
        <f t="shared" si="1"/>
        <v>30.183999999999997</v>
      </c>
      <c r="L16" s="4">
        <f t="shared" si="2"/>
        <v>66.603999999999999</v>
      </c>
      <c r="M16" s="4">
        <v>3</v>
      </c>
      <c r="N16" s="4"/>
    </row>
    <row r="17" spans="1:14" s="1" customFormat="1">
      <c r="A17" s="3" t="s">
        <v>49</v>
      </c>
      <c r="B17" s="3" t="s">
        <v>42</v>
      </c>
      <c r="C17" s="4" t="s">
        <v>43</v>
      </c>
      <c r="D17" s="3" t="s">
        <v>37</v>
      </c>
      <c r="E17" s="4" t="s">
        <v>12</v>
      </c>
      <c r="F17" s="4">
        <v>2</v>
      </c>
      <c r="G17" s="4" t="s">
        <v>50</v>
      </c>
      <c r="H17" s="4">
        <v>58.1</v>
      </c>
      <c r="I17" s="4">
        <f t="shared" si="0"/>
        <v>34.86</v>
      </c>
      <c r="J17" s="4">
        <v>77.599999999999994</v>
      </c>
      <c r="K17" s="4">
        <f t="shared" si="1"/>
        <v>31.04</v>
      </c>
      <c r="L17" s="4">
        <f t="shared" si="2"/>
        <v>65.900000000000006</v>
      </c>
      <c r="M17" s="4">
        <v>4</v>
      </c>
      <c r="N17" s="4"/>
    </row>
    <row r="18" spans="1:14" s="1" customFormat="1">
      <c r="A18" s="3" t="s">
        <v>51</v>
      </c>
      <c r="B18" s="3" t="s">
        <v>42</v>
      </c>
      <c r="C18" s="4" t="s">
        <v>43</v>
      </c>
      <c r="D18" s="3" t="s">
        <v>37</v>
      </c>
      <c r="E18" s="4" t="s">
        <v>12</v>
      </c>
      <c r="F18" s="4">
        <v>2</v>
      </c>
      <c r="G18" s="4" t="s">
        <v>52</v>
      </c>
      <c r="H18" s="4">
        <v>55</v>
      </c>
      <c r="I18" s="4">
        <f t="shared" si="0"/>
        <v>33</v>
      </c>
      <c r="J18" s="4">
        <v>33.6</v>
      </c>
      <c r="K18" s="4">
        <f t="shared" si="1"/>
        <v>13.440000000000001</v>
      </c>
      <c r="L18" s="4">
        <f t="shared" si="2"/>
        <v>46.44</v>
      </c>
      <c r="M18" s="4"/>
      <c r="N18" s="4"/>
    </row>
    <row r="19" spans="1:14" s="1" customFormat="1">
      <c r="A19" s="6" t="s">
        <v>53</v>
      </c>
      <c r="B19" s="6" t="s">
        <v>54</v>
      </c>
      <c r="C19" s="7" t="s">
        <v>55</v>
      </c>
      <c r="D19" s="6" t="s">
        <v>37</v>
      </c>
      <c r="E19" s="7" t="s">
        <v>12</v>
      </c>
      <c r="F19" s="7">
        <v>2</v>
      </c>
      <c r="G19" s="7" t="s">
        <v>56</v>
      </c>
      <c r="H19" s="7">
        <v>66.3</v>
      </c>
      <c r="I19" s="7">
        <f t="shared" si="0"/>
        <v>39.779999999999994</v>
      </c>
      <c r="J19" s="7">
        <v>75.400000000000006</v>
      </c>
      <c r="K19" s="7">
        <f t="shared" si="1"/>
        <v>30.160000000000004</v>
      </c>
      <c r="L19" s="7">
        <f t="shared" si="2"/>
        <v>69.94</v>
      </c>
      <c r="M19" s="7">
        <v>1</v>
      </c>
      <c r="N19" s="7" t="s">
        <v>92</v>
      </c>
    </row>
    <row r="20" spans="1:14" s="1" customFormat="1">
      <c r="A20" s="6" t="s">
        <v>57</v>
      </c>
      <c r="B20" s="6" t="s">
        <v>54</v>
      </c>
      <c r="C20" s="7" t="s">
        <v>55</v>
      </c>
      <c r="D20" s="6" t="s">
        <v>37</v>
      </c>
      <c r="E20" s="7" t="s">
        <v>12</v>
      </c>
      <c r="F20" s="7">
        <v>2</v>
      </c>
      <c r="G20" s="7" t="s">
        <v>58</v>
      </c>
      <c r="H20" s="7">
        <v>64.8</v>
      </c>
      <c r="I20" s="7">
        <f t="shared" si="0"/>
        <v>38.879999999999995</v>
      </c>
      <c r="J20" s="7">
        <v>74.5</v>
      </c>
      <c r="K20" s="7">
        <f t="shared" si="1"/>
        <v>29.8</v>
      </c>
      <c r="L20" s="7">
        <f t="shared" si="2"/>
        <v>68.679999999999993</v>
      </c>
      <c r="M20" s="7">
        <v>2</v>
      </c>
      <c r="N20" s="7" t="s">
        <v>92</v>
      </c>
    </row>
    <row r="21" spans="1:14" s="1" customFormat="1">
      <c r="A21" s="6" t="s">
        <v>59</v>
      </c>
      <c r="B21" s="6" t="s">
        <v>54</v>
      </c>
      <c r="C21" s="7" t="s">
        <v>55</v>
      </c>
      <c r="D21" s="6" t="s">
        <v>37</v>
      </c>
      <c r="E21" s="7" t="s">
        <v>12</v>
      </c>
      <c r="F21" s="7">
        <v>2</v>
      </c>
      <c r="G21" s="7" t="s">
        <v>60</v>
      </c>
      <c r="H21" s="7">
        <v>62.5</v>
      </c>
      <c r="I21" s="7">
        <f t="shared" si="0"/>
        <v>37.5</v>
      </c>
      <c r="J21" s="7">
        <v>76</v>
      </c>
      <c r="K21" s="7">
        <f t="shared" si="1"/>
        <v>30.400000000000002</v>
      </c>
      <c r="L21" s="7">
        <f t="shared" si="2"/>
        <v>67.900000000000006</v>
      </c>
      <c r="M21" s="7">
        <v>3</v>
      </c>
      <c r="N21" s="7"/>
    </row>
    <row r="22" spans="1:14" s="1" customFormat="1">
      <c r="A22" s="6" t="s">
        <v>61</v>
      </c>
      <c r="B22" s="6" t="s">
        <v>54</v>
      </c>
      <c r="C22" s="7" t="s">
        <v>55</v>
      </c>
      <c r="D22" s="6" t="s">
        <v>37</v>
      </c>
      <c r="E22" s="7" t="s">
        <v>12</v>
      </c>
      <c r="F22" s="7">
        <v>2</v>
      </c>
      <c r="G22" s="7" t="s">
        <v>62</v>
      </c>
      <c r="H22" s="7">
        <v>60.1</v>
      </c>
      <c r="I22" s="7">
        <f t="shared" si="0"/>
        <v>36.06</v>
      </c>
      <c r="J22" s="7">
        <v>72.3</v>
      </c>
      <c r="K22" s="7">
        <f t="shared" si="1"/>
        <v>28.92</v>
      </c>
      <c r="L22" s="7">
        <f t="shared" si="2"/>
        <v>64.98</v>
      </c>
      <c r="M22" s="7">
        <v>4</v>
      </c>
      <c r="N22" s="7"/>
    </row>
    <row r="23" spans="1:14" s="1" customFormat="1">
      <c r="A23" s="6" t="s">
        <v>65</v>
      </c>
      <c r="B23" s="6" t="s">
        <v>54</v>
      </c>
      <c r="C23" s="7" t="s">
        <v>55</v>
      </c>
      <c r="D23" s="6" t="s">
        <v>37</v>
      </c>
      <c r="E23" s="7" t="s">
        <v>12</v>
      </c>
      <c r="F23" s="7">
        <v>2</v>
      </c>
      <c r="G23" s="7" t="s">
        <v>66</v>
      </c>
      <c r="H23" s="7">
        <v>55.3</v>
      </c>
      <c r="I23" s="7">
        <f>H23*0.6</f>
        <v>33.18</v>
      </c>
      <c r="J23" s="7">
        <v>74.599999999999994</v>
      </c>
      <c r="K23" s="7">
        <f>J23*0.4</f>
        <v>29.84</v>
      </c>
      <c r="L23" s="7">
        <f>I23+K23</f>
        <v>63.019999999999996</v>
      </c>
      <c r="M23" s="7">
        <v>5</v>
      </c>
      <c r="N23" s="7"/>
    </row>
    <row r="24" spans="1:14" s="1" customFormat="1">
      <c r="A24" s="6" t="s">
        <v>63</v>
      </c>
      <c r="B24" s="6" t="s">
        <v>54</v>
      </c>
      <c r="C24" s="7" t="s">
        <v>55</v>
      </c>
      <c r="D24" s="6" t="s">
        <v>37</v>
      </c>
      <c r="E24" s="7" t="s">
        <v>12</v>
      </c>
      <c r="F24" s="7">
        <v>2</v>
      </c>
      <c r="G24" s="7" t="s">
        <v>64</v>
      </c>
      <c r="H24" s="7">
        <v>55.7</v>
      </c>
      <c r="I24" s="7">
        <f t="shared" si="0"/>
        <v>33.42</v>
      </c>
      <c r="J24" s="7">
        <v>73.2</v>
      </c>
      <c r="K24" s="7">
        <f t="shared" si="1"/>
        <v>29.28</v>
      </c>
      <c r="L24" s="7">
        <f t="shared" si="2"/>
        <v>62.7</v>
      </c>
      <c r="M24" s="7">
        <v>6</v>
      </c>
      <c r="N24" s="7"/>
    </row>
    <row r="25" spans="1:14" s="1" customFormat="1">
      <c r="A25" s="3" t="s">
        <v>67</v>
      </c>
      <c r="B25" s="3" t="s">
        <v>68</v>
      </c>
      <c r="C25" s="4" t="s">
        <v>69</v>
      </c>
      <c r="D25" s="3" t="s">
        <v>37</v>
      </c>
      <c r="E25" s="4" t="s">
        <v>12</v>
      </c>
      <c r="F25" s="4">
        <v>1</v>
      </c>
      <c r="G25" s="4" t="s">
        <v>70</v>
      </c>
      <c r="H25" s="4">
        <v>64.599999999999994</v>
      </c>
      <c r="I25" s="4">
        <f t="shared" si="0"/>
        <v>38.76</v>
      </c>
      <c r="J25" s="4">
        <v>76.400000000000006</v>
      </c>
      <c r="K25" s="4">
        <f t="shared" si="1"/>
        <v>30.560000000000002</v>
      </c>
      <c r="L25" s="4">
        <f t="shared" si="2"/>
        <v>69.319999999999993</v>
      </c>
      <c r="M25" s="4">
        <v>1</v>
      </c>
      <c r="N25" s="4" t="s">
        <v>92</v>
      </c>
    </row>
    <row r="26" spans="1:14" s="1" customFormat="1">
      <c r="A26" s="3" t="s">
        <v>71</v>
      </c>
      <c r="B26" s="3" t="s">
        <v>68</v>
      </c>
      <c r="C26" s="4" t="s">
        <v>69</v>
      </c>
      <c r="D26" s="3" t="s">
        <v>37</v>
      </c>
      <c r="E26" s="4" t="s">
        <v>12</v>
      </c>
      <c r="F26" s="4">
        <v>1</v>
      </c>
      <c r="G26" s="4" t="s">
        <v>72</v>
      </c>
      <c r="H26" s="4">
        <v>60.3</v>
      </c>
      <c r="I26" s="4">
        <f t="shared" si="0"/>
        <v>36.18</v>
      </c>
      <c r="J26" s="4">
        <v>76.099999999999994</v>
      </c>
      <c r="K26" s="4">
        <f t="shared" si="1"/>
        <v>30.439999999999998</v>
      </c>
      <c r="L26" s="4">
        <f t="shared" si="2"/>
        <v>66.62</v>
      </c>
      <c r="M26" s="4">
        <v>2</v>
      </c>
      <c r="N26" s="4"/>
    </row>
    <row r="27" spans="1:14" s="1" customFormat="1">
      <c r="A27" s="3" t="s">
        <v>73</v>
      </c>
      <c r="B27" s="3" t="s">
        <v>68</v>
      </c>
      <c r="C27" s="4" t="s">
        <v>69</v>
      </c>
      <c r="D27" s="3" t="s">
        <v>37</v>
      </c>
      <c r="E27" s="4" t="s">
        <v>12</v>
      </c>
      <c r="F27" s="4">
        <v>1</v>
      </c>
      <c r="G27" s="4" t="s">
        <v>74</v>
      </c>
      <c r="H27" s="4">
        <v>54.5</v>
      </c>
      <c r="I27" s="4">
        <f t="shared" si="0"/>
        <v>32.699999999999996</v>
      </c>
      <c r="J27" s="4">
        <v>72.900000000000006</v>
      </c>
      <c r="K27" s="4">
        <f t="shared" si="1"/>
        <v>29.160000000000004</v>
      </c>
      <c r="L27" s="4">
        <f t="shared" si="2"/>
        <v>61.86</v>
      </c>
      <c r="M27" s="4">
        <v>3</v>
      </c>
      <c r="N27" s="4"/>
    </row>
    <row r="28" spans="1:14" s="1" customFormat="1">
      <c r="A28" s="6" t="s">
        <v>79</v>
      </c>
      <c r="B28" s="6" t="s">
        <v>76</v>
      </c>
      <c r="C28" s="7" t="s">
        <v>77</v>
      </c>
      <c r="D28" s="6" t="s">
        <v>37</v>
      </c>
      <c r="E28" s="7" t="s">
        <v>12</v>
      </c>
      <c r="F28" s="7">
        <v>2</v>
      </c>
      <c r="G28" s="7" t="s">
        <v>80</v>
      </c>
      <c r="H28" s="7">
        <v>58.2</v>
      </c>
      <c r="I28" s="7">
        <f>H28*0.6</f>
        <v>34.92</v>
      </c>
      <c r="J28" s="7">
        <v>78</v>
      </c>
      <c r="K28" s="7">
        <f>J28*0.4</f>
        <v>31.200000000000003</v>
      </c>
      <c r="L28" s="7">
        <f>I28+K28</f>
        <v>66.12</v>
      </c>
      <c r="M28" s="7">
        <v>1</v>
      </c>
      <c r="N28" s="7" t="s">
        <v>92</v>
      </c>
    </row>
    <row r="29" spans="1:14" s="1" customFormat="1" ht="14.25" customHeight="1">
      <c r="A29" s="6" t="s">
        <v>75</v>
      </c>
      <c r="B29" s="6" t="s">
        <v>76</v>
      </c>
      <c r="C29" s="7" t="s">
        <v>77</v>
      </c>
      <c r="D29" s="6" t="s">
        <v>37</v>
      </c>
      <c r="E29" s="7" t="s">
        <v>12</v>
      </c>
      <c r="F29" s="7">
        <v>2</v>
      </c>
      <c r="G29" s="7" t="s">
        <v>78</v>
      </c>
      <c r="H29" s="7">
        <v>59.6</v>
      </c>
      <c r="I29" s="7">
        <f t="shared" si="0"/>
        <v>35.76</v>
      </c>
      <c r="J29" s="7">
        <v>73.099999999999994</v>
      </c>
      <c r="K29" s="7">
        <f t="shared" si="1"/>
        <v>29.24</v>
      </c>
      <c r="L29" s="7">
        <f t="shared" si="2"/>
        <v>65</v>
      </c>
      <c r="M29" s="7">
        <v>2</v>
      </c>
      <c r="N29" s="7" t="s">
        <v>92</v>
      </c>
    </row>
    <row r="30" spans="1:14" s="1" customFormat="1">
      <c r="A30" s="6" t="s">
        <v>81</v>
      </c>
      <c r="B30" s="6" t="s">
        <v>76</v>
      </c>
      <c r="C30" s="7" t="s">
        <v>77</v>
      </c>
      <c r="D30" s="6" t="s">
        <v>37</v>
      </c>
      <c r="E30" s="7" t="s">
        <v>12</v>
      </c>
      <c r="F30" s="7">
        <v>2</v>
      </c>
      <c r="G30" s="7" t="s">
        <v>82</v>
      </c>
      <c r="H30" s="7">
        <v>56.9</v>
      </c>
      <c r="I30" s="7">
        <f t="shared" si="0"/>
        <v>34.14</v>
      </c>
      <c r="J30" s="7">
        <v>74.599999999999994</v>
      </c>
      <c r="K30" s="7">
        <f t="shared" si="1"/>
        <v>29.84</v>
      </c>
      <c r="L30" s="7">
        <f t="shared" si="2"/>
        <v>63.980000000000004</v>
      </c>
      <c r="M30" s="7">
        <v>3</v>
      </c>
      <c r="N30" s="7"/>
    </row>
    <row r="31" spans="1:14" s="1" customFormat="1">
      <c r="A31" s="6" t="s">
        <v>83</v>
      </c>
      <c r="B31" s="6" t="s">
        <v>76</v>
      </c>
      <c r="C31" s="7" t="s">
        <v>77</v>
      </c>
      <c r="D31" s="6" t="s">
        <v>37</v>
      </c>
      <c r="E31" s="7" t="s">
        <v>12</v>
      </c>
      <c r="F31" s="7">
        <v>2</v>
      </c>
      <c r="G31" s="7" t="s">
        <v>84</v>
      </c>
      <c r="H31" s="7">
        <v>55.1</v>
      </c>
      <c r="I31" s="7">
        <f t="shared" si="0"/>
        <v>33.06</v>
      </c>
      <c r="J31" s="7">
        <v>71.7</v>
      </c>
      <c r="K31" s="7">
        <f t="shared" si="1"/>
        <v>28.680000000000003</v>
      </c>
      <c r="L31" s="7">
        <f t="shared" si="2"/>
        <v>61.740000000000009</v>
      </c>
      <c r="M31" s="7">
        <v>4</v>
      </c>
      <c r="N31" s="7"/>
    </row>
    <row r="32" spans="1:14" s="1" customFormat="1">
      <c r="A32" s="6" t="s">
        <v>87</v>
      </c>
      <c r="B32" s="6" t="s">
        <v>76</v>
      </c>
      <c r="C32" s="7" t="s">
        <v>77</v>
      </c>
      <c r="D32" s="6" t="s">
        <v>37</v>
      </c>
      <c r="E32" s="7" t="s">
        <v>12</v>
      </c>
      <c r="F32" s="7">
        <v>2</v>
      </c>
      <c r="G32" s="7" t="s">
        <v>88</v>
      </c>
      <c r="H32" s="7">
        <v>51</v>
      </c>
      <c r="I32" s="7">
        <f>H32*0.6</f>
        <v>30.599999999999998</v>
      </c>
      <c r="J32" s="7">
        <v>71</v>
      </c>
      <c r="K32" s="7">
        <f>J32*0.4</f>
        <v>28.400000000000002</v>
      </c>
      <c r="L32" s="7">
        <f>I32+K32</f>
        <v>59</v>
      </c>
      <c r="M32" s="7">
        <v>5</v>
      </c>
      <c r="N32" s="7"/>
    </row>
    <row r="33" spans="1:14" s="1" customFormat="1">
      <c r="A33" s="6" t="s">
        <v>85</v>
      </c>
      <c r="B33" s="6" t="s">
        <v>76</v>
      </c>
      <c r="C33" s="7" t="s">
        <v>77</v>
      </c>
      <c r="D33" s="6" t="s">
        <v>37</v>
      </c>
      <c r="E33" s="7" t="s">
        <v>12</v>
      </c>
      <c r="F33" s="7">
        <v>2</v>
      </c>
      <c r="G33" s="7" t="s">
        <v>86</v>
      </c>
      <c r="H33" s="7">
        <v>51.3</v>
      </c>
      <c r="I33" s="7">
        <f t="shared" si="0"/>
        <v>30.779999999999998</v>
      </c>
      <c r="J33" s="7" t="s">
        <v>91</v>
      </c>
      <c r="K33" s="7"/>
      <c r="L33" s="7"/>
      <c r="M33" s="7"/>
      <c r="N33" s="7"/>
    </row>
    <row r="34" spans="1:14" s="1" customFormat="1"/>
    <row r="35" spans="1:14" s="1" customFormat="1"/>
    <row r="36" spans="1:14" s="1" customFormat="1"/>
    <row r="37" spans="1:14" s="1" customFormat="1"/>
    <row r="38" spans="1:14" s="1" customFormat="1"/>
    <row r="39" spans="1:14" s="1" customFormat="1"/>
    <row r="40" spans="1:14" s="1" customFormat="1"/>
    <row r="41" spans="1:14" s="1" customFormat="1"/>
    <row r="42" spans="1:14" s="1" customFormat="1"/>
    <row r="43" spans="1:14" s="1" customFormat="1"/>
    <row r="44" spans="1:14" s="1" customFormat="1"/>
    <row r="45" spans="1:14" s="1" customFormat="1"/>
    <row r="46" spans="1:14" s="1" customFormat="1"/>
    <row r="47" spans="1:14" s="1" customFormat="1"/>
    <row r="48" spans="1:14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</sheetData>
  <mergeCells count="2">
    <mergeCell ref="A1:N1"/>
    <mergeCell ref="A2:N2"/>
  </mergeCells>
  <phoneticPr fontId="3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7月25日总成绩及进入体检人员名单公示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2021-07-22T08:09:00Z</cp:lastPrinted>
  <dcterms:created xsi:type="dcterms:W3CDTF">2015-06-05T18:19:00Z</dcterms:created>
  <dcterms:modified xsi:type="dcterms:W3CDTF">2021-07-25T03:30:02Z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1AFFCF960C6D4EFC8D37C8F407AD238A</vt:lpwstr>
  </property>
  <property fmtid="{D5CDD505-2E9C-101B-9397-08002B2CF9AE}" pid="3" name="KSOProductBuildVer">
    <vt:lpwstr>2052-11.1.0.10667</vt:lpwstr>
  </property>
</Properties>
</file>