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815" windowHeight="7860"/>
  </bookViews>
  <sheets>
    <sheet name="建瓯" sheetId="6" r:id="rId1"/>
  </sheets>
  <definedNames>
    <definedName name="_xlnm._FilterDatabase" localSheetId="0" hidden="1">建瓯!$A$4:$N$168</definedName>
  </definedNames>
  <calcPr calcId="125725"/>
</workbook>
</file>

<file path=xl/calcChain.xml><?xml version="1.0" encoding="utf-8"?>
<calcChain xmlns="http://schemas.openxmlformats.org/spreadsheetml/2006/main">
  <c r="I30" i="6"/>
  <c r="K30"/>
  <c r="K7"/>
  <c r="K6"/>
  <c r="K8"/>
  <c r="K9"/>
  <c r="K10"/>
  <c r="K12"/>
  <c r="K13"/>
  <c r="K11"/>
  <c r="K14"/>
  <c r="K15"/>
  <c r="K16"/>
  <c r="K17"/>
  <c r="K18"/>
  <c r="K19"/>
  <c r="K20"/>
  <c r="K21"/>
  <c r="K22"/>
  <c r="K23"/>
  <c r="K25"/>
  <c r="K26"/>
  <c r="K27"/>
  <c r="K28"/>
  <c r="K29"/>
  <c r="K5"/>
  <c r="K168"/>
  <c r="I168"/>
  <c r="K167"/>
  <c r="I167"/>
  <c r="K166"/>
  <c r="I166"/>
  <c r="I165"/>
  <c r="L165" s="1"/>
  <c r="K164"/>
  <c r="I164"/>
  <c r="K163"/>
  <c r="I163"/>
  <c r="K162"/>
  <c r="I162"/>
  <c r="K161"/>
  <c r="I161"/>
  <c r="K160"/>
  <c r="I160"/>
  <c r="K159"/>
  <c r="I159"/>
  <c r="K158"/>
  <c r="I158"/>
  <c r="K157"/>
  <c r="I157"/>
  <c r="K156"/>
  <c r="I156"/>
  <c r="K155"/>
  <c r="I155"/>
  <c r="K154"/>
  <c r="I154"/>
  <c r="K153"/>
  <c r="I153"/>
  <c r="K152"/>
  <c r="I152"/>
  <c r="K151"/>
  <c r="I151"/>
  <c r="K150"/>
  <c r="I150"/>
  <c r="K149"/>
  <c r="I149"/>
  <c r="I148"/>
  <c r="L148" s="1"/>
  <c r="I147"/>
  <c r="L147" s="1"/>
  <c r="K146"/>
  <c r="I146"/>
  <c r="K145"/>
  <c r="I145"/>
  <c r="K144"/>
  <c r="I144"/>
  <c r="K143"/>
  <c r="I143"/>
  <c r="K142"/>
  <c r="I142"/>
  <c r="K141"/>
  <c r="I141"/>
  <c r="K140"/>
  <c r="I140"/>
  <c r="K139"/>
  <c r="I139"/>
  <c r="K138"/>
  <c r="I138"/>
  <c r="K137"/>
  <c r="I137"/>
  <c r="K136"/>
  <c r="I136"/>
  <c r="K135"/>
  <c r="I135"/>
  <c r="K134"/>
  <c r="I134"/>
  <c r="K133"/>
  <c r="I133"/>
  <c r="K132"/>
  <c r="I132"/>
  <c r="K131"/>
  <c r="I131"/>
  <c r="K130"/>
  <c r="I130"/>
  <c r="K129"/>
  <c r="I129"/>
  <c r="K128"/>
  <c r="I128"/>
  <c r="K127"/>
  <c r="I127"/>
  <c r="K126"/>
  <c r="I126"/>
  <c r="K125"/>
  <c r="I125"/>
  <c r="K124"/>
  <c r="I124"/>
  <c r="K123"/>
  <c r="I123"/>
  <c r="K122"/>
  <c r="I122"/>
  <c r="K121"/>
  <c r="I121"/>
  <c r="K120"/>
  <c r="I120"/>
  <c r="K119"/>
  <c r="I119"/>
  <c r="K118"/>
  <c r="I118"/>
  <c r="K117"/>
  <c r="I117"/>
  <c r="K116"/>
  <c r="I116"/>
  <c r="K115"/>
  <c r="I115"/>
  <c r="K114"/>
  <c r="I114"/>
  <c r="K113"/>
  <c r="I113"/>
  <c r="K112"/>
  <c r="I112"/>
  <c r="K111"/>
  <c r="I111"/>
  <c r="K110"/>
  <c r="I110"/>
  <c r="K109"/>
  <c r="I109"/>
  <c r="K108"/>
  <c r="I108"/>
  <c r="K107"/>
  <c r="I107"/>
  <c r="K106"/>
  <c r="I106"/>
  <c r="K105"/>
  <c r="I105"/>
  <c r="K104"/>
  <c r="I104"/>
  <c r="K103"/>
  <c r="I103"/>
  <c r="I102"/>
  <c r="L102" s="1"/>
  <c r="K101"/>
  <c r="I101"/>
  <c r="K100"/>
  <c r="I100"/>
  <c r="K99"/>
  <c r="I99"/>
  <c r="K98"/>
  <c r="I98"/>
  <c r="K97"/>
  <c r="I97"/>
  <c r="K96"/>
  <c r="I96"/>
  <c r="K95"/>
  <c r="I95"/>
  <c r="K94"/>
  <c r="I94"/>
  <c r="K93"/>
  <c r="I93"/>
  <c r="K92"/>
  <c r="I92"/>
  <c r="K91"/>
  <c r="I91"/>
  <c r="K90"/>
  <c r="I90"/>
  <c r="K89"/>
  <c r="I89"/>
  <c r="K88"/>
  <c r="I88"/>
  <c r="K87"/>
  <c r="I87"/>
  <c r="K85"/>
  <c r="I85"/>
  <c r="K86"/>
  <c r="I86"/>
  <c r="K84"/>
  <c r="I84"/>
  <c r="K83"/>
  <c r="I83"/>
  <c r="K82"/>
  <c r="I82"/>
  <c r="K80"/>
  <c r="I80"/>
  <c r="K81"/>
  <c r="I81"/>
  <c r="K79"/>
  <c r="I79"/>
  <c r="K78"/>
  <c r="I78"/>
  <c r="K77"/>
  <c r="I77"/>
  <c r="K76"/>
  <c r="I76"/>
  <c r="K75"/>
  <c r="I75"/>
  <c r="K74"/>
  <c r="I74"/>
  <c r="K73"/>
  <c r="I73"/>
  <c r="K72"/>
  <c r="I72"/>
  <c r="K71"/>
  <c r="I71"/>
  <c r="K70"/>
  <c r="I70"/>
  <c r="K69"/>
  <c r="I69"/>
  <c r="K68"/>
  <c r="I68"/>
  <c r="K67"/>
  <c r="I67"/>
  <c r="K66"/>
  <c r="I66"/>
  <c r="K65"/>
  <c r="I65"/>
  <c r="K64"/>
  <c r="I64"/>
  <c r="K63"/>
  <c r="I63"/>
  <c r="K62"/>
  <c r="I62"/>
  <c r="K61"/>
  <c r="I61"/>
  <c r="K60"/>
  <c r="I60"/>
  <c r="K59"/>
  <c r="I59"/>
  <c r="K58"/>
  <c r="I58"/>
  <c r="K57"/>
  <c r="I57"/>
  <c r="K56"/>
  <c r="I56"/>
  <c r="K55"/>
  <c r="I55"/>
  <c r="K54"/>
  <c r="I54"/>
  <c r="K53"/>
  <c r="I53"/>
  <c r="K52"/>
  <c r="I52"/>
  <c r="K50"/>
  <c r="I50"/>
  <c r="K51"/>
  <c r="I51"/>
  <c r="K49"/>
  <c r="I49"/>
  <c r="I48"/>
  <c r="L48" s="1"/>
  <c r="K47"/>
  <c r="I47"/>
  <c r="K46"/>
  <c r="I46"/>
  <c r="K45"/>
  <c r="I45"/>
  <c r="K44"/>
  <c r="I44"/>
  <c r="K43"/>
  <c r="I43"/>
  <c r="K42"/>
  <c r="I42"/>
  <c r="K41"/>
  <c r="I41"/>
  <c r="K40"/>
  <c r="I40"/>
  <c r="K39"/>
  <c r="I39"/>
  <c r="K38"/>
  <c r="I38"/>
  <c r="K37"/>
  <c r="I37"/>
  <c r="K36"/>
  <c r="I36"/>
  <c r="K35"/>
  <c r="I35"/>
  <c r="K34"/>
  <c r="I34"/>
  <c r="K33"/>
  <c r="I33"/>
  <c r="K32"/>
  <c r="I32"/>
  <c r="K31"/>
  <c r="I31"/>
  <c r="I29"/>
  <c r="I28"/>
  <c r="I27"/>
  <c r="I26"/>
  <c r="I25"/>
  <c r="I24"/>
  <c r="I23"/>
  <c r="I22"/>
  <c r="I21"/>
  <c r="I20"/>
  <c r="I19"/>
  <c r="I18"/>
  <c r="I17"/>
  <c r="I16"/>
  <c r="I15"/>
  <c r="I14"/>
  <c r="I11"/>
  <c r="I13"/>
  <c r="I12"/>
  <c r="I10"/>
  <c r="I9"/>
  <c r="I8"/>
  <c r="I6"/>
  <c r="I7"/>
  <c r="I5"/>
  <c r="L20" l="1"/>
  <c r="L25"/>
  <c r="L29"/>
  <c r="L110"/>
  <c r="L156"/>
  <c r="L31"/>
  <c r="L47"/>
  <c r="L63"/>
  <c r="L94"/>
  <c r="L12"/>
  <c r="L19"/>
  <c r="L126"/>
  <c r="L141"/>
  <c r="L15"/>
  <c r="L14"/>
  <c r="L95"/>
  <c r="L109"/>
  <c r="L111"/>
  <c r="L113"/>
  <c r="L117"/>
  <c r="L159"/>
  <c r="L79"/>
  <c r="L142"/>
  <c r="L160"/>
  <c r="L164"/>
  <c r="L5"/>
  <c r="L17"/>
  <c r="L23"/>
  <c r="L28"/>
  <c r="L36"/>
  <c r="L40"/>
  <c r="L44"/>
  <c r="L62"/>
  <c r="L64"/>
  <c r="L66"/>
  <c r="L70"/>
  <c r="L30"/>
  <c r="L51"/>
  <c r="L54"/>
  <c r="L87"/>
  <c r="L91"/>
  <c r="L93"/>
  <c r="L134"/>
  <c r="L138"/>
  <c r="L140"/>
  <c r="L166"/>
  <c r="L39"/>
  <c r="L71"/>
  <c r="L75"/>
  <c r="L77"/>
  <c r="L96"/>
  <c r="L98"/>
  <c r="L118"/>
  <c r="L122"/>
  <c r="L124"/>
  <c r="L143"/>
  <c r="L145"/>
  <c r="L8"/>
  <c r="L16"/>
  <c r="L35"/>
  <c r="L55"/>
  <c r="L59"/>
  <c r="L61"/>
  <c r="L78"/>
  <c r="L81"/>
  <c r="L82"/>
  <c r="L85"/>
  <c r="L106"/>
  <c r="L108"/>
  <c r="L125"/>
  <c r="L127"/>
  <c r="L129"/>
  <c r="L133"/>
  <c r="L151"/>
  <c r="L155"/>
  <c r="L167"/>
  <c r="L10"/>
  <c r="L27"/>
  <c r="L50"/>
  <c r="L53"/>
  <c r="L56"/>
  <c r="L58"/>
  <c r="L67"/>
  <c r="L69"/>
  <c r="L72"/>
  <c r="L74"/>
  <c r="L83"/>
  <c r="L86"/>
  <c r="L88"/>
  <c r="L90"/>
  <c r="L99"/>
  <c r="L101"/>
  <c r="L103"/>
  <c r="L105"/>
  <c r="L114"/>
  <c r="L116"/>
  <c r="L119"/>
  <c r="L121"/>
  <c r="L130"/>
  <c r="L132"/>
  <c r="L135"/>
  <c r="L137"/>
  <c r="L146"/>
  <c r="L152"/>
  <c r="L163"/>
  <c r="L168"/>
  <c r="L6"/>
  <c r="L9"/>
  <c r="L22"/>
  <c r="L32"/>
  <c r="L43"/>
  <c r="L21"/>
  <c r="L11"/>
  <c r="L24"/>
  <c r="L33"/>
  <c r="L38"/>
  <c r="L41"/>
  <c r="L46"/>
  <c r="L150"/>
  <c r="L153"/>
  <c r="L158"/>
  <c r="L161"/>
  <c r="L7"/>
  <c r="L26"/>
  <c r="L49"/>
  <c r="L52"/>
  <c r="L57"/>
  <c r="L60"/>
  <c r="L65"/>
  <c r="L68"/>
  <c r="L73"/>
  <c r="L76"/>
  <c r="L80"/>
  <c r="L84"/>
  <c r="L89"/>
  <c r="L92"/>
  <c r="L97"/>
  <c r="L100"/>
  <c r="L104"/>
  <c r="L107"/>
  <c r="L112"/>
  <c r="L115"/>
  <c r="L120"/>
  <c r="L123"/>
  <c r="L128"/>
  <c r="L131"/>
  <c r="L136"/>
  <c r="L139"/>
  <c r="L144"/>
  <c r="L34"/>
  <c r="L37"/>
  <c r="L42"/>
  <c r="L45"/>
  <c r="L149"/>
  <c r="L154"/>
  <c r="L157"/>
  <c r="L162"/>
  <c r="L13"/>
  <c r="L18"/>
</calcChain>
</file>

<file path=xl/sharedStrings.xml><?xml version="1.0" encoding="utf-8"?>
<sst xmlns="http://schemas.openxmlformats.org/spreadsheetml/2006/main" count="914" uniqueCount="263">
  <si>
    <t>序号</t>
  </si>
  <si>
    <t>姓名</t>
  </si>
  <si>
    <t>单位代码</t>
  </si>
  <si>
    <t>单位名称</t>
  </si>
  <si>
    <t>岗位代码</t>
  </si>
  <si>
    <t>岗位名称</t>
  </si>
  <si>
    <t>招收人数</t>
  </si>
  <si>
    <t>笔试 成绩</t>
  </si>
  <si>
    <t>笔试 折分</t>
  </si>
  <si>
    <t>面试 成绩</t>
  </si>
  <si>
    <t>面试   折分</t>
  </si>
  <si>
    <t>总成绩</t>
  </si>
  <si>
    <t>排名</t>
  </si>
  <si>
    <t>备注</t>
  </si>
  <si>
    <t>连旭君</t>
  </si>
  <si>
    <t>600</t>
  </si>
  <si>
    <t>建瓯市劳动人事争议仲裁院</t>
  </si>
  <si>
    <t>11</t>
  </si>
  <si>
    <t>管理岗位</t>
  </si>
  <si>
    <t>戴国珍</t>
  </si>
  <si>
    <t>翁佳伟</t>
  </si>
  <si>
    <t>郑梓源</t>
  </si>
  <si>
    <t>601</t>
  </si>
  <si>
    <t>建瓯市大数据中心</t>
  </si>
  <si>
    <t>专业技术</t>
  </si>
  <si>
    <t>付凌铎</t>
  </si>
  <si>
    <t>张书坤</t>
  </si>
  <si>
    <t>吕钦标</t>
  </si>
  <si>
    <t>602</t>
  </si>
  <si>
    <t>建瓯市退伍军人服务中心</t>
  </si>
  <si>
    <t>吴芳焘</t>
  </si>
  <si>
    <t>陈一波</t>
  </si>
  <si>
    <t>曾仰春</t>
  </si>
  <si>
    <t>603</t>
  </si>
  <si>
    <t>建瓯市森林防灭火指挥中心</t>
  </si>
  <si>
    <t>江淋</t>
  </si>
  <si>
    <t>冯芮棋</t>
  </si>
  <si>
    <t>604</t>
  </si>
  <si>
    <t>建瓯市城镇燃气管理服务站</t>
  </si>
  <si>
    <t>夏文杰</t>
  </si>
  <si>
    <t>吴桉琪</t>
  </si>
  <si>
    <t>黄靖澜</t>
  </si>
  <si>
    <t>605</t>
  </si>
  <si>
    <t>建瓯市园林市政处</t>
  </si>
  <si>
    <t>黄彭</t>
  </si>
  <si>
    <t>祝文华</t>
  </si>
  <si>
    <t>吴问奇</t>
  </si>
  <si>
    <t>606</t>
  </si>
  <si>
    <t>建瓯市环境卫生管理处</t>
  </si>
  <si>
    <t>陈仕杰</t>
  </si>
  <si>
    <t>张美超</t>
  </si>
  <si>
    <t>雷倩蓉</t>
  </si>
  <si>
    <t>607</t>
  </si>
  <si>
    <t>建瓯市文物保护中心</t>
  </si>
  <si>
    <t>高永辉</t>
  </si>
  <si>
    <t>郑淑莹</t>
  </si>
  <si>
    <t>张嘉慧</t>
  </si>
  <si>
    <t>608</t>
  </si>
  <si>
    <t>建瓯市博物馆</t>
  </si>
  <si>
    <t>周岩菁</t>
  </si>
  <si>
    <t>张先玲</t>
  </si>
  <si>
    <t>詹倩</t>
  </si>
  <si>
    <t>609</t>
  </si>
  <si>
    <t>教育局所属城区学校</t>
  </si>
  <si>
    <t>21</t>
  </si>
  <si>
    <t>进入体检</t>
  </si>
  <si>
    <t>王婕</t>
  </si>
  <si>
    <t>陈道忠</t>
  </si>
  <si>
    <t>周琳</t>
  </si>
  <si>
    <t>刘文鑫</t>
  </si>
  <si>
    <t>邓霞</t>
  </si>
  <si>
    <t>黄佳纹</t>
  </si>
  <si>
    <t>李倩云</t>
  </si>
  <si>
    <t>陈诗苑</t>
  </si>
  <si>
    <t>刘薇</t>
  </si>
  <si>
    <t>41</t>
  </si>
  <si>
    <t>张静芝</t>
  </si>
  <si>
    <t>张美玲</t>
  </si>
  <si>
    <t>刘茜</t>
  </si>
  <si>
    <t>黄丽婷</t>
  </si>
  <si>
    <t>詹丽丽</t>
  </si>
  <si>
    <t>李一芳</t>
  </si>
  <si>
    <t>吴琼慧</t>
  </si>
  <si>
    <t>叶慧真</t>
  </si>
  <si>
    <t>缺考</t>
  </si>
  <si>
    <t>吴四维</t>
  </si>
  <si>
    <t>610</t>
  </si>
  <si>
    <t>建瓯市立医院</t>
  </si>
  <si>
    <t>陈恬恬</t>
  </si>
  <si>
    <t>12</t>
  </si>
  <si>
    <t>余淑敏</t>
  </si>
  <si>
    <t>林静琦</t>
  </si>
  <si>
    <t>郑璐璐</t>
  </si>
  <si>
    <t>黄霖芳</t>
  </si>
  <si>
    <t>任雯歆</t>
  </si>
  <si>
    <t>曾庆林</t>
  </si>
  <si>
    <t>31</t>
  </si>
  <si>
    <t>褚意平</t>
  </si>
  <si>
    <t>周火妹</t>
  </si>
  <si>
    <t>32</t>
  </si>
  <si>
    <t>陈欣灵</t>
  </si>
  <si>
    <t>叶紫滢</t>
  </si>
  <si>
    <t>叶德金</t>
  </si>
  <si>
    <t>连钰颖</t>
  </si>
  <si>
    <t>范慧红</t>
  </si>
  <si>
    <t>郑静</t>
  </si>
  <si>
    <t>范仙玉</t>
  </si>
  <si>
    <t>郑文茜</t>
  </si>
  <si>
    <t>李娥英</t>
  </si>
  <si>
    <t>严锦青</t>
  </si>
  <si>
    <t>郑梅</t>
  </si>
  <si>
    <t>程雨欣</t>
  </si>
  <si>
    <t>翁倩雯</t>
  </si>
  <si>
    <t>42</t>
  </si>
  <si>
    <t>谢鑫培</t>
  </si>
  <si>
    <t>杨小玲</t>
  </si>
  <si>
    <t>林丽红</t>
  </si>
  <si>
    <t>李晓丹</t>
  </si>
  <si>
    <t>周青云</t>
  </si>
  <si>
    <t>周智杰</t>
  </si>
  <si>
    <t>51</t>
  </si>
  <si>
    <t>彭春平</t>
  </si>
  <si>
    <t>王雪琴</t>
  </si>
  <si>
    <t>53</t>
  </si>
  <si>
    <t>李鑫宇</t>
  </si>
  <si>
    <t>王庆凤</t>
  </si>
  <si>
    <t>李昭士</t>
  </si>
  <si>
    <t>54</t>
  </si>
  <si>
    <t>饶方旋</t>
  </si>
  <si>
    <t>张煜翀</t>
  </si>
  <si>
    <t>梁敏捷</t>
  </si>
  <si>
    <t>611</t>
  </si>
  <si>
    <t>建瓯市中西医结合医院</t>
  </si>
  <si>
    <t>李旭超</t>
  </si>
  <si>
    <t>李文舜</t>
  </si>
  <si>
    <t>谢琳珊</t>
  </si>
  <si>
    <t>余晓莹</t>
  </si>
  <si>
    <t>王琪</t>
  </si>
  <si>
    <t>林诚杰</t>
  </si>
  <si>
    <t>梁建秀</t>
  </si>
  <si>
    <t>江阜灯</t>
  </si>
  <si>
    <t>范文森</t>
  </si>
  <si>
    <t>陈雅珠</t>
  </si>
  <si>
    <t>黄林佳</t>
  </si>
  <si>
    <t>李玉玉</t>
  </si>
  <si>
    <t>张有莲</t>
  </si>
  <si>
    <t>罗佳丽</t>
  </si>
  <si>
    <t>李桂琴</t>
  </si>
  <si>
    <t>肖淑兰</t>
  </si>
  <si>
    <t>郑珊</t>
  </si>
  <si>
    <t>宋宏枝</t>
  </si>
  <si>
    <t>52</t>
  </si>
  <si>
    <t>周培超</t>
  </si>
  <si>
    <t>黄宇茹</t>
  </si>
  <si>
    <t>黄雨娟</t>
  </si>
  <si>
    <t>张志诚</t>
  </si>
  <si>
    <t>陈政生</t>
  </si>
  <si>
    <t>邓桢珲</t>
  </si>
  <si>
    <t>55</t>
  </si>
  <si>
    <t>罗明芳</t>
  </si>
  <si>
    <t>肖良</t>
  </si>
  <si>
    <t>612</t>
  </si>
  <si>
    <t>建瓯市妇幼保健院</t>
  </si>
  <si>
    <t>林祥洋</t>
  </si>
  <si>
    <t>林婵茜</t>
  </si>
  <si>
    <t>凌水琴</t>
  </si>
  <si>
    <t>钟昀</t>
  </si>
  <si>
    <t>翁馨</t>
  </si>
  <si>
    <t>吴海燕</t>
  </si>
  <si>
    <t>林舒婷</t>
  </si>
  <si>
    <t>吴丽娟</t>
  </si>
  <si>
    <t>何文洁</t>
  </si>
  <si>
    <t>张辉</t>
  </si>
  <si>
    <t>33</t>
  </si>
  <si>
    <t>谭礼雄</t>
  </si>
  <si>
    <t>34</t>
  </si>
  <si>
    <t>吴洁</t>
  </si>
  <si>
    <t>曹玉兰</t>
  </si>
  <si>
    <t>张丽文</t>
  </si>
  <si>
    <t>范秀文</t>
  </si>
  <si>
    <t>王桂娟</t>
  </si>
  <si>
    <t>黄福琴</t>
  </si>
  <si>
    <t>陈洁静</t>
  </si>
  <si>
    <t>613</t>
  </si>
  <si>
    <t>建瓯市东峰卫生院</t>
  </si>
  <si>
    <t>张梦诗</t>
  </si>
  <si>
    <t>赖红菱</t>
  </si>
  <si>
    <t>陈逸飞</t>
  </si>
  <si>
    <t>林霞</t>
  </si>
  <si>
    <t>朱刘熙</t>
  </si>
  <si>
    <t>614</t>
  </si>
  <si>
    <t>建瓯市东游中心卫生院</t>
  </si>
  <si>
    <t>林梦蝶</t>
  </si>
  <si>
    <t>黄素婷</t>
  </si>
  <si>
    <t>杨姗姗</t>
  </si>
  <si>
    <t>615</t>
  </si>
  <si>
    <t>建瓯市水源卫生院</t>
  </si>
  <si>
    <t>陈叶婷</t>
  </si>
  <si>
    <t>余林萍</t>
  </si>
  <si>
    <t>叶莲华</t>
  </si>
  <si>
    <t>616</t>
  </si>
  <si>
    <t>建瓯市川石卫生院</t>
  </si>
  <si>
    <t>陈倩</t>
  </si>
  <si>
    <t>黄淘萍</t>
  </si>
  <si>
    <t>罗丽珣</t>
  </si>
  <si>
    <t>617</t>
  </si>
  <si>
    <t>建瓯市小松卫生院</t>
  </si>
  <si>
    <t>吴虹燕</t>
  </si>
  <si>
    <t>郑晶</t>
  </si>
  <si>
    <t>618</t>
  </si>
  <si>
    <t>建瓯市龙村卫生院</t>
  </si>
  <si>
    <t>陆璐</t>
  </si>
  <si>
    <t>620</t>
  </si>
  <si>
    <t>建瓯市房道中心卫生院</t>
  </si>
  <si>
    <t>夏莹</t>
  </si>
  <si>
    <t>陈眉眉</t>
  </si>
  <si>
    <t>游博雯</t>
  </si>
  <si>
    <t>621</t>
  </si>
  <si>
    <t>建瓯市南雅中心卫生院</t>
  </si>
  <si>
    <t>林立明</t>
  </si>
  <si>
    <t>杨黄婧</t>
  </si>
  <si>
    <t>622</t>
  </si>
  <si>
    <t>建瓯市小桥卫生院</t>
  </si>
  <si>
    <t>魏芳</t>
  </si>
  <si>
    <t>623</t>
  </si>
  <si>
    <t>建瓯市玉山卫生院</t>
  </si>
  <si>
    <t>叶海燕</t>
  </si>
  <si>
    <t>刘慧芳</t>
  </si>
  <si>
    <t>吴善勇</t>
  </si>
  <si>
    <t>吴仕倩</t>
  </si>
  <si>
    <t>624</t>
  </si>
  <si>
    <t>建瓯市迪口卫生院</t>
  </si>
  <si>
    <t>李许丽</t>
  </si>
  <si>
    <t>邱慧君</t>
  </si>
  <si>
    <t>陈晓素</t>
  </si>
  <si>
    <t>625</t>
  </si>
  <si>
    <t>建瓯市疾病预防控制中心</t>
  </si>
  <si>
    <t>范姗姗</t>
  </si>
  <si>
    <t>罗志琴</t>
  </si>
  <si>
    <t>王点昊</t>
  </si>
  <si>
    <t>626</t>
  </si>
  <si>
    <t>建瓯市疾病预防控制中心（皮肤病性病防治院）</t>
  </si>
  <si>
    <t>张小辉</t>
  </si>
  <si>
    <t>李豪杰</t>
  </si>
  <si>
    <t>翁文芳</t>
  </si>
  <si>
    <t>艾华娟</t>
  </si>
  <si>
    <t>627</t>
  </si>
  <si>
    <t>建瓯市卫生健康监督所</t>
  </si>
  <si>
    <t>江璐茜</t>
  </si>
  <si>
    <t>黄慧颖</t>
  </si>
  <si>
    <t>公示时间：2021年7月26日至7月30日</t>
    <phoneticPr fontId="1" type="noConversion"/>
  </si>
  <si>
    <t xml:space="preserve">    说明：1.根据《中共南平市委组织部 南平市人力资源和社会保障局关于2021年南平市事业单位公开招聘工作人员公告》笔面试成绩各占比例：笔试《综合基础知识》的岗位，按笔试成绩占50％、面试成绩占50％的比例计算；笔试专业知识的岗位，按笔试成绩占60％、面试成绩占40％的比例计算。
    2.面试成绩最低合格线：面试成绩最低合格线为60分。若进入面试人数少于或等于招聘人数时，报考者的面试成绩应达到70分以上，方可进入体检和考察；面试成绩未达到规定要求的，该岗位取消聘用。
    3.出现总成绩相同时的处理方法：同一岗位2名以上考生笔试面试总成绩相同时，名次按笔试成绩排列；若笔试、面试成绩也相同的，则报经同级组织、人社部门同意后加试一场测试，名次按加试的测试成绩排列。
    4.体检具体时间待确定后另行通知。
    5.本名单如有失误，请与建瓯市人力资源和社会保障局人力资源开发股联系（0599－3715336）。</t>
    <phoneticPr fontId="1" type="noConversion"/>
  </si>
  <si>
    <t>进入体检</t>
    <phoneticPr fontId="1" type="noConversion"/>
  </si>
  <si>
    <t>进入体检</t>
    <phoneticPr fontId="1" type="noConversion"/>
  </si>
  <si>
    <t>进入体检</t>
    <phoneticPr fontId="1" type="noConversion"/>
  </si>
  <si>
    <t>进入体检</t>
    <phoneticPr fontId="1" type="noConversion"/>
  </si>
  <si>
    <t>进入体检</t>
    <phoneticPr fontId="1" type="noConversion"/>
  </si>
  <si>
    <t>进入体检</t>
    <phoneticPr fontId="1" type="noConversion"/>
  </si>
  <si>
    <t>进入体检</t>
    <phoneticPr fontId="1" type="noConversion"/>
  </si>
  <si>
    <t>缺考</t>
    <phoneticPr fontId="1" type="noConversion"/>
  </si>
  <si>
    <t>进入体检</t>
    <phoneticPr fontId="1" type="noConversion"/>
  </si>
  <si>
    <t>进入体检</t>
    <phoneticPr fontId="1" type="noConversion"/>
  </si>
  <si>
    <t>2021年建瓯市事业单位公开招聘工作人员公共题面试人员总成绩及进入体检人员名单公示</t>
    <phoneticPr fontId="1" type="noConversion"/>
  </si>
</sst>
</file>

<file path=xl/styles.xml><?xml version="1.0" encoding="utf-8"?>
<styleSheet xmlns="http://schemas.openxmlformats.org/spreadsheetml/2006/main">
  <fonts count="10">
    <font>
      <sz val="11"/>
      <color theme="1"/>
      <name val="等线"/>
      <charset val="134"/>
      <scheme val="minor"/>
    </font>
    <font>
      <sz val="9"/>
      <name val="等线"/>
      <charset val="134"/>
      <scheme val="minor"/>
    </font>
    <font>
      <sz val="9"/>
      <color theme="1"/>
      <name val="等线"/>
      <charset val="134"/>
      <scheme val="minor"/>
    </font>
    <font>
      <sz val="10"/>
      <color theme="1"/>
      <name val="等线"/>
      <charset val="134"/>
      <scheme val="minor"/>
    </font>
    <font>
      <sz val="10"/>
      <name val="等线"/>
      <charset val="134"/>
      <scheme val="minor"/>
    </font>
    <font>
      <sz val="12"/>
      <name val="仿宋_GB2312"/>
      <family val="3"/>
      <charset val="134"/>
    </font>
    <font>
      <sz val="14"/>
      <name val="仿宋_GB2312"/>
      <family val="3"/>
      <charset val="134"/>
    </font>
    <font>
      <b/>
      <sz val="12"/>
      <name val="仿宋_GB2312"/>
      <family val="3"/>
      <charset val="134"/>
    </font>
    <font>
      <sz val="12"/>
      <name val="等线"/>
      <charset val="134"/>
      <scheme val="minor"/>
    </font>
    <font>
      <sz val="18"/>
      <name val="方正小标宋简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left" vertical="center" wrapText="1"/>
    </xf>
    <xf numFmtId="0" fontId="9" fillId="0" borderId="0"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0</xdr:colOff>
      <xdr:row>26</xdr:row>
      <xdr:rowOff>76200</xdr:rowOff>
    </xdr:from>
    <xdr:ext cx="184731" cy="264560"/>
    <xdr:sp macro="" textlink="">
      <xdr:nvSpPr>
        <xdr:cNvPr id="2" name="TextBox 1"/>
        <xdr:cNvSpPr txBox="1"/>
      </xdr:nvSpPr>
      <xdr:spPr>
        <a:xfrm>
          <a:off x="5715000" y="79355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72"/>
  <sheetViews>
    <sheetView tabSelected="1" topLeftCell="A97" zoomScale="120" zoomScaleNormal="120" workbookViewId="0">
      <selection activeCell="M106" sqref="M106"/>
    </sheetView>
  </sheetViews>
  <sheetFormatPr defaultColWidth="9" defaultRowHeight="12"/>
  <cols>
    <col min="1" max="1" width="5.75" style="2" customWidth="1"/>
    <col min="2" max="2" width="8.625" style="2" customWidth="1"/>
    <col min="3" max="3" width="6" style="2" customWidth="1"/>
    <col min="4" max="4" width="29.25" style="2" customWidth="1"/>
    <col min="5" max="5" width="5.375" style="2" customWidth="1"/>
    <col min="6" max="6" width="10.125" style="2" customWidth="1"/>
    <col min="7" max="7" width="6.125" style="2" customWidth="1"/>
    <col min="8" max="8" width="6.125" style="3" customWidth="1"/>
    <col min="9" max="9" width="6.25" style="2" customWidth="1"/>
    <col min="10" max="11" width="6.625" style="2" customWidth="1"/>
    <col min="12" max="12" width="7.875" style="2" customWidth="1"/>
    <col min="13" max="13" width="9.875" style="2" customWidth="1"/>
    <col min="14" max="14" width="14" style="2" customWidth="1"/>
    <col min="15" max="16384" width="9" style="2"/>
  </cols>
  <sheetData>
    <row r="1" spans="1:14" s="1" customFormat="1" ht="42.75" customHeight="1">
      <c r="A1" s="19" t="s">
        <v>262</v>
      </c>
      <c r="B1" s="19"/>
      <c r="C1" s="19"/>
      <c r="D1" s="19"/>
      <c r="E1" s="19"/>
      <c r="F1" s="19"/>
      <c r="G1" s="19"/>
      <c r="H1" s="19"/>
      <c r="I1" s="19"/>
      <c r="J1" s="19"/>
      <c r="K1" s="19"/>
      <c r="L1" s="19"/>
      <c r="M1" s="19"/>
      <c r="N1" s="19"/>
    </row>
    <row r="2" spans="1:14" s="1" customFormat="1" ht="42.75" customHeight="1">
      <c r="A2" s="17" t="s">
        <v>250</v>
      </c>
      <c r="B2" s="17"/>
      <c r="C2" s="17"/>
      <c r="D2" s="17"/>
      <c r="E2" s="17"/>
      <c r="F2" s="17"/>
      <c r="G2" s="17"/>
      <c r="H2" s="17"/>
      <c r="I2" s="17"/>
      <c r="J2" s="17"/>
      <c r="K2" s="17"/>
      <c r="L2" s="17"/>
      <c r="M2" s="17"/>
      <c r="N2" s="17"/>
    </row>
    <row r="3" spans="1:14" s="1" customFormat="1" ht="182.25" customHeight="1">
      <c r="A3" s="18" t="s">
        <v>251</v>
      </c>
      <c r="B3" s="18"/>
      <c r="C3" s="18"/>
      <c r="D3" s="18"/>
      <c r="E3" s="18"/>
      <c r="F3" s="18"/>
      <c r="G3" s="18"/>
      <c r="H3" s="18"/>
      <c r="I3" s="18"/>
      <c r="J3" s="18"/>
      <c r="K3" s="18"/>
      <c r="L3" s="18"/>
      <c r="M3" s="18"/>
      <c r="N3" s="18"/>
    </row>
    <row r="4" spans="1:14" s="1" customFormat="1" ht="42" customHeight="1">
      <c r="A4" s="5" t="s">
        <v>0</v>
      </c>
      <c r="B4" s="6" t="s">
        <v>1</v>
      </c>
      <c r="C4" s="5" t="s">
        <v>2</v>
      </c>
      <c r="D4" s="6" t="s">
        <v>3</v>
      </c>
      <c r="E4" s="5" t="s">
        <v>4</v>
      </c>
      <c r="F4" s="6" t="s">
        <v>5</v>
      </c>
      <c r="G4" s="6" t="s">
        <v>6</v>
      </c>
      <c r="H4" s="6" t="s">
        <v>7</v>
      </c>
      <c r="I4" s="6" t="s">
        <v>8</v>
      </c>
      <c r="J4" s="6" t="s">
        <v>9</v>
      </c>
      <c r="K4" s="6" t="s">
        <v>10</v>
      </c>
      <c r="L4" s="6" t="s">
        <v>11</v>
      </c>
      <c r="M4" s="6" t="s">
        <v>12</v>
      </c>
      <c r="N4" s="6" t="s">
        <v>13</v>
      </c>
    </row>
    <row r="5" spans="1:14" s="1" customFormat="1" ht="24.95" customHeight="1">
      <c r="A5" s="7">
        <v>1</v>
      </c>
      <c r="B5" s="8" t="s">
        <v>14</v>
      </c>
      <c r="C5" s="9" t="s">
        <v>15</v>
      </c>
      <c r="D5" s="8" t="s">
        <v>16</v>
      </c>
      <c r="E5" s="9" t="s">
        <v>17</v>
      </c>
      <c r="F5" s="8" t="s">
        <v>18</v>
      </c>
      <c r="G5" s="11">
        <v>1</v>
      </c>
      <c r="H5" s="8">
        <v>74.3</v>
      </c>
      <c r="I5" s="8">
        <f>H5*0.5</f>
        <v>37.15</v>
      </c>
      <c r="J5" s="8">
        <v>82</v>
      </c>
      <c r="K5" s="8">
        <f>J5*0.5</f>
        <v>41</v>
      </c>
      <c r="L5" s="8">
        <f>I5+K5</f>
        <v>78.150000000000006</v>
      </c>
      <c r="M5" s="8">
        <v>1</v>
      </c>
      <c r="N5" s="8" t="s">
        <v>252</v>
      </c>
    </row>
    <row r="6" spans="1:14" s="1" customFormat="1" ht="24.95" customHeight="1">
      <c r="A6" s="7">
        <v>3</v>
      </c>
      <c r="B6" s="8" t="s">
        <v>20</v>
      </c>
      <c r="C6" s="9" t="s">
        <v>15</v>
      </c>
      <c r="D6" s="8" t="s">
        <v>16</v>
      </c>
      <c r="E6" s="9" t="s">
        <v>17</v>
      </c>
      <c r="F6" s="8" t="s">
        <v>18</v>
      </c>
      <c r="G6" s="12"/>
      <c r="H6" s="8">
        <v>64.2</v>
      </c>
      <c r="I6" s="8">
        <f>H6*0.5</f>
        <v>32.1</v>
      </c>
      <c r="J6" s="8">
        <v>80.599999999999994</v>
      </c>
      <c r="K6" s="8">
        <f>J6*0.5</f>
        <v>40.299999999999997</v>
      </c>
      <c r="L6" s="8">
        <f>I6+K6</f>
        <v>72.400000000000006</v>
      </c>
      <c r="M6" s="8">
        <v>2</v>
      </c>
      <c r="N6" s="8"/>
    </row>
    <row r="7" spans="1:14" s="1" customFormat="1" ht="24.95" customHeight="1">
      <c r="A7" s="7">
        <v>2</v>
      </c>
      <c r="B7" s="8" t="s">
        <v>19</v>
      </c>
      <c r="C7" s="9" t="s">
        <v>15</v>
      </c>
      <c r="D7" s="8" t="s">
        <v>16</v>
      </c>
      <c r="E7" s="9" t="s">
        <v>17</v>
      </c>
      <c r="F7" s="8" t="s">
        <v>18</v>
      </c>
      <c r="G7" s="13"/>
      <c r="H7" s="8">
        <v>65.7</v>
      </c>
      <c r="I7" s="8">
        <f t="shared" ref="I7:I30" si="0">H7*0.5</f>
        <v>32.85</v>
      </c>
      <c r="J7" s="8">
        <v>79</v>
      </c>
      <c r="K7" s="8">
        <f t="shared" ref="K7:K30" si="1">J7*0.5</f>
        <v>39.5</v>
      </c>
      <c r="L7" s="8">
        <f t="shared" ref="L7:L69" si="2">I7+K7</f>
        <v>72.349999999999994</v>
      </c>
      <c r="M7" s="8">
        <v>3</v>
      </c>
      <c r="N7" s="8"/>
    </row>
    <row r="8" spans="1:14" s="1" customFormat="1" ht="24.95" customHeight="1">
      <c r="A8" s="7">
        <v>4</v>
      </c>
      <c r="B8" s="8" t="s">
        <v>21</v>
      </c>
      <c r="C8" s="9" t="s">
        <v>22</v>
      </c>
      <c r="D8" s="8" t="s">
        <v>23</v>
      </c>
      <c r="E8" s="9" t="s">
        <v>17</v>
      </c>
      <c r="F8" s="8" t="s">
        <v>24</v>
      </c>
      <c r="G8" s="11">
        <v>1</v>
      </c>
      <c r="H8" s="8">
        <v>72.8</v>
      </c>
      <c r="I8" s="8">
        <f t="shared" si="0"/>
        <v>36.4</v>
      </c>
      <c r="J8" s="8">
        <v>80.099999999999994</v>
      </c>
      <c r="K8" s="8">
        <f t="shared" si="1"/>
        <v>40.049999999999997</v>
      </c>
      <c r="L8" s="8">
        <f t="shared" si="2"/>
        <v>76.449999999999989</v>
      </c>
      <c r="M8" s="8">
        <v>1</v>
      </c>
      <c r="N8" s="8" t="s">
        <v>253</v>
      </c>
    </row>
    <row r="9" spans="1:14" s="1" customFormat="1" ht="24.95" customHeight="1">
      <c r="A9" s="7">
        <v>5</v>
      </c>
      <c r="B9" s="8" t="s">
        <v>25</v>
      </c>
      <c r="C9" s="9" t="s">
        <v>22</v>
      </c>
      <c r="D9" s="8" t="s">
        <v>23</v>
      </c>
      <c r="E9" s="9" t="s">
        <v>17</v>
      </c>
      <c r="F9" s="8" t="s">
        <v>24</v>
      </c>
      <c r="G9" s="12"/>
      <c r="H9" s="8">
        <v>65.400000000000006</v>
      </c>
      <c r="I9" s="8">
        <f t="shared" si="0"/>
        <v>32.700000000000003</v>
      </c>
      <c r="J9" s="8">
        <v>79.7</v>
      </c>
      <c r="K9" s="8">
        <f t="shared" si="1"/>
        <v>39.85</v>
      </c>
      <c r="L9" s="8">
        <f t="shared" si="2"/>
        <v>72.550000000000011</v>
      </c>
      <c r="M9" s="8">
        <v>2</v>
      </c>
      <c r="N9" s="8"/>
    </row>
    <row r="10" spans="1:14" s="1" customFormat="1" ht="24.95" customHeight="1">
      <c r="A10" s="7">
        <v>6</v>
      </c>
      <c r="B10" s="8" t="s">
        <v>26</v>
      </c>
      <c r="C10" s="9" t="s">
        <v>22</v>
      </c>
      <c r="D10" s="8" t="s">
        <v>23</v>
      </c>
      <c r="E10" s="9" t="s">
        <v>17</v>
      </c>
      <c r="F10" s="8" t="s">
        <v>24</v>
      </c>
      <c r="G10" s="13"/>
      <c r="H10" s="8">
        <v>64.3</v>
      </c>
      <c r="I10" s="8">
        <f t="shared" si="0"/>
        <v>32.15</v>
      </c>
      <c r="J10" s="8">
        <v>78.5</v>
      </c>
      <c r="K10" s="8">
        <f t="shared" si="1"/>
        <v>39.25</v>
      </c>
      <c r="L10" s="8">
        <f t="shared" si="2"/>
        <v>71.400000000000006</v>
      </c>
      <c r="M10" s="8">
        <v>3</v>
      </c>
      <c r="N10" s="8"/>
    </row>
    <row r="11" spans="1:14" s="1" customFormat="1" ht="24.95" customHeight="1">
      <c r="A11" s="7">
        <v>9</v>
      </c>
      <c r="B11" s="8" t="s">
        <v>31</v>
      </c>
      <c r="C11" s="9" t="s">
        <v>28</v>
      </c>
      <c r="D11" s="8" t="s">
        <v>29</v>
      </c>
      <c r="E11" s="9" t="s">
        <v>17</v>
      </c>
      <c r="F11" s="8" t="s">
        <v>18</v>
      </c>
      <c r="G11" s="11">
        <v>1</v>
      </c>
      <c r="H11" s="8">
        <v>58.2</v>
      </c>
      <c r="I11" s="8">
        <f>H11*0.5</f>
        <v>29.1</v>
      </c>
      <c r="J11" s="8">
        <v>81.400000000000006</v>
      </c>
      <c r="K11" s="8">
        <f>J11*0.5</f>
        <v>40.700000000000003</v>
      </c>
      <c r="L11" s="8">
        <f>I11+K11</f>
        <v>69.800000000000011</v>
      </c>
      <c r="M11" s="8">
        <v>1</v>
      </c>
      <c r="N11" s="8" t="s">
        <v>254</v>
      </c>
    </row>
    <row r="12" spans="1:14" s="1" customFormat="1" ht="24.95" customHeight="1">
      <c r="A12" s="7">
        <v>7</v>
      </c>
      <c r="B12" s="8" t="s">
        <v>27</v>
      </c>
      <c r="C12" s="9" t="s">
        <v>28</v>
      </c>
      <c r="D12" s="8" t="s">
        <v>29</v>
      </c>
      <c r="E12" s="9" t="s">
        <v>17</v>
      </c>
      <c r="F12" s="8" t="s">
        <v>18</v>
      </c>
      <c r="G12" s="12"/>
      <c r="H12" s="8">
        <v>61.3</v>
      </c>
      <c r="I12" s="8">
        <f t="shared" si="0"/>
        <v>30.65</v>
      </c>
      <c r="J12" s="8">
        <v>77.900000000000006</v>
      </c>
      <c r="K12" s="8">
        <f t="shared" si="1"/>
        <v>38.950000000000003</v>
      </c>
      <c r="L12" s="8">
        <f t="shared" si="2"/>
        <v>69.599999999999994</v>
      </c>
      <c r="M12" s="8">
        <v>2</v>
      </c>
      <c r="N12" s="8"/>
    </row>
    <row r="13" spans="1:14" s="1" customFormat="1" ht="24.95" customHeight="1">
      <c r="A13" s="7">
        <v>8</v>
      </c>
      <c r="B13" s="8" t="s">
        <v>30</v>
      </c>
      <c r="C13" s="9" t="s">
        <v>28</v>
      </c>
      <c r="D13" s="8" t="s">
        <v>29</v>
      </c>
      <c r="E13" s="9" t="s">
        <v>17</v>
      </c>
      <c r="F13" s="8" t="s">
        <v>18</v>
      </c>
      <c r="G13" s="13"/>
      <c r="H13" s="8">
        <v>58.6</v>
      </c>
      <c r="I13" s="8">
        <f t="shared" si="0"/>
        <v>29.3</v>
      </c>
      <c r="J13" s="8">
        <v>77.599999999999994</v>
      </c>
      <c r="K13" s="8">
        <f t="shared" si="1"/>
        <v>38.799999999999997</v>
      </c>
      <c r="L13" s="8">
        <f t="shared" si="2"/>
        <v>68.099999999999994</v>
      </c>
      <c r="M13" s="8">
        <v>3</v>
      </c>
      <c r="N13" s="8"/>
    </row>
    <row r="14" spans="1:14" s="1" customFormat="1" ht="24.95" customHeight="1">
      <c r="A14" s="7">
        <v>10</v>
      </c>
      <c r="B14" s="8" t="s">
        <v>32</v>
      </c>
      <c r="C14" s="9" t="s">
        <v>33</v>
      </c>
      <c r="D14" s="8" t="s">
        <v>34</v>
      </c>
      <c r="E14" s="9" t="s">
        <v>17</v>
      </c>
      <c r="F14" s="8" t="s">
        <v>24</v>
      </c>
      <c r="G14" s="11">
        <v>1</v>
      </c>
      <c r="H14" s="8">
        <v>55.9</v>
      </c>
      <c r="I14" s="8">
        <f t="shared" si="0"/>
        <v>27.95</v>
      </c>
      <c r="J14" s="8">
        <v>77.099999999999994</v>
      </c>
      <c r="K14" s="8">
        <f t="shared" si="1"/>
        <v>38.549999999999997</v>
      </c>
      <c r="L14" s="8">
        <f t="shared" si="2"/>
        <v>66.5</v>
      </c>
      <c r="M14" s="8">
        <v>1</v>
      </c>
      <c r="N14" s="8" t="s">
        <v>255</v>
      </c>
    </row>
    <row r="15" spans="1:14" s="1" customFormat="1" ht="24.95" customHeight="1">
      <c r="A15" s="7">
        <v>11</v>
      </c>
      <c r="B15" s="8" t="s">
        <v>35</v>
      </c>
      <c r="C15" s="9" t="s">
        <v>33</v>
      </c>
      <c r="D15" s="8" t="s">
        <v>34</v>
      </c>
      <c r="E15" s="9" t="s">
        <v>17</v>
      </c>
      <c r="F15" s="8" t="s">
        <v>24</v>
      </c>
      <c r="G15" s="13"/>
      <c r="H15" s="8">
        <v>50.9</v>
      </c>
      <c r="I15" s="8">
        <f t="shared" si="0"/>
        <v>25.45</v>
      </c>
      <c r="J15" s="8">
        <v>76.2</v>
      </c>
      <c r="K15" s="8">
        <f t="shared" si="1"/>
        <v>38.1</v>
      </c>
      <c r="L15" s="8">
        <f t="shared" si="2"/>
        <v>63.55</v>
      </c>
      <c r="M15" s="8">
        <v>2</v>
      </c>
      <c r="N15" s="8"/>
    </row>
    <row r="16" spans="1:14" s="1" customFormat="1" ht="24.95" customHeight="1">
      <c r="A16" s="7">
        <v>12</v>
      </c>
      <c r="B16" s="8" t="s">
        <v>36</v>
      </c>
      <c r="C16" s="9" t="s">
        <v>37</v>
      </c>
      <c r="D16" s="8" t="s">
        <v>38</v>
      </c>
      <c r="E16" s="9" t="s">
        <v>17</v>
      </c>
      <c r="F16" s="8" t="s">
        <v>18</v>
      </c>
      <c r="G16" s="11">
        <v>1</v>
      </c>
      <c r="H16" s="8">
        <v>68.7</v>
      </c>
      <c r="I16" s="8">
        <f t="shared" si="0"/>
        <v>34.35</v>
      </c>
      <c r="J16" s="8">
        <v>80.400000000000006</v>
      </c>
      <c r="K16" s="8">
        <f t="shared" si="1"/>
        <v>40.200000000000003</v>
      </c>
      <c r="L16" s="8">
        <f t="shared" si="2"/>
        <v>74.550000000000011</v>
      </c>
      <c r="M16" s="8">
        <v>1</v>
      </c>
      <c r="N16" s="8" t="s">
        <v>256</v>
      </c>
    </row>
    <row r="17" spans="1:14" s="1" customFormat="1" ht="24.95" customHeight="1">
      <c r="A17" s="7">
        <v>13</v>
      </c>
      <c r="B17" s="8" t="s">
        <v>39</v>
      </c>
      <c r="C17" s="9" t="s">
        <v>37</v>
      </c>
      <c r="D17" s="8" t="s">
        <v>38</v>
      </c>
      <c r="E17" s="9" t="s">
        <v>17</v>
      </c>
      <c r="F17" s="8" t="s">
        <v>18</v>
      </c>
      <c r="G17" s="12"/>
      <c r="H17" s="8">
        <v>64.7</v>
      </c>
      <c r="I17" s="8">
        <f t="shared" si="0"/>
        <v>32.35</v>
      </c>
      <c r="J17" s="8">
        <v>79.5</v>
      </c>
      <c r="K17" s="8">
        <f t="shared" si="1"/>
        <v>39.75</v>
      </c>
      <c r="L17" s="8">
        <f t="shared" si="2"/>
        <v>72.099999999999994</v>
      </c>
      <c r="M17" s="8">
        <v>2</v>
      </c>
      <c r="N17" s="8"/>
    </row>
    <row r="18" spans="1:14" s="1" customFormat="1" ht="24.95" customHeight="1">
      <c r="A18" s="7">
        <v>14</v>
      </c>
      <c r="B18" s="8" t="s">
        <v>40</v>
      </c>
      <c r="C18" s="9" t="s">
        <v>37</v>
      </c>
      <c r="D18" s="8" t="s">
        <v>38</v>
      </c>
      <c r="E18" s="9" t="s">
        <v>17</v>
      </c>
      <c r="F18" s="8" t="s">
        <v>18</v>
      </c>
      <c r="G18" s="13"/>
      <c r="H18" s="8">
        <v>62.5</v>
      </c>
      <c r="I18" s="8">
        <f t="shared" si="0"/>
        <v>31.25</v>
      </c>
      <c r="J18" s="8">
        <v>75.8</v>
      </c>
      <c r="K18" s="8">
        <f t="shared" si="1"/>
        <v>37.9</v>
      </c>
      <c r="L18" s="8">
        <f t="shared" si="2"/>
        <v>69.150000000000006</v>
      </c>
      <c r="M18" s="8">
        <v>3</v>
      </c>
      <c r="N18" s="8"/>
    </row>
    <row r="19" spans="1:14" s="1" customFormat="1" ht="24.95" customHeight="1">
      <c r="A19" s="7">
        <v>15</v>
      </c>
      <c r="B19" s="8" t="s">
        <v>41</v>
      </c>
      <c r="C19" s="9" t="s">
        <v>42</v>
      </c>
      <c r="D19" s="8" t="s">
        <v>43</v>
      </c>
      <c r="E19" s="9" t="s">
        <v>17</v>
      </c>
      <c r="F19" s="8" t="s">
        <v>24</v>
      </c>
      <c r="G19" s="11">
        <v>1</v>
      </c>
      <c r="H19" s="8">
        <v>69.099999999999994</v>
      </c>
      <c r="I19" s="8">
        <f t="shared" si="0"/>
        <v>34.549999999999997</v>
      </c>
      <c r="J19" s="8">
        <v>79.2</v>
      </c>
      <c r="K19" s="8">
        <f t="shared" si="1"/>
        <v>39.6</v>
      </c>
      <c r="L19" s="8">
        <f t="shared" si="2"/>
        <v>74.150000000000006</v>
      </c>
      <c r="M19" s="8">
        <v>1</v>
      </c>
      <c r="N19" s="8" t="s">
        <v>257</v>
      </c>
    </row>
    <row r="20" spans="1:14" s="1" customFormat="1" ht="24.95" customHeight="1">
      <c r="A20" s="7">
        <v>16</v>
      </c>
      <c r="B20" s="8" t="s">
        <v>44</v>
      </c>
      <c r="C20" s="9" t="s">
        <v>42</v>
      </c>
      <c r="D20" s="8" t="s">
        <v>43</v>
      </c>
      <c r="E20" s="9" t="s">
        <v>17</v>
      </c>
      <c r="F20" s="8" t="s">
        <v>24</v>
      </c>
      <c r="G20" s="12"/>
      <c r="H20" s="8">
        <v>60.4</v>
      </c>
      <c r="I20" s="8">
        <f t="shared" si="0"/>
        <v>30.2</v>
      </c>
      <c r="J20" s="8">
        <v>78</v>
      </c>
      <c r="K20" s="8">
        <f t="shared" si="1"/>
        <v>39</v>
      </c>
      <c r="L20" s="8">
        <f t="shared" si="2"/>
        <v>69.2</v>
      </c>
      <c r="M20" s="8">
        <v>2</v>
      </c>
      <c r="N20" s="8"/>
    </row>
    <row r="21" spans="1:14" s="1" customFormat="1" ht="24.95" customHeight="1">
      <c r="A21" s="7">
        <v>17</v>
      </c>
      <c r="B21" s="8" t="s">
        <v>45</v>
      </c>
      <c r="C21" s="9" t="s">
        <v>42</v>
      </c>
      <c r="D21" s="8" t="s">
        <v>43</v>
      </c>
      <c r="E21" s="9" t="s">
        <v>17</v>
      </c>
      <c r="F21" s="8" t="s">
        <v>24</v>
      </c>
      <c r="G21" s="13"/>
      <c r="H21" s="8">
        <v>57.1</v>
      </c>
      <c r="I21" s="8">
        <f t="shared" si="0"/>
        <v>28.55</v>
      </c>
      <c r="J21" s="8">
        <v>79.900000000000006</v>
      </c>
      <c r="K21" s="8">
        <f t="shared" si="1"/>
        <v>39.950000000000003</v>
      </c>
      <c r="L21" s="8">
        <f t="shared" si="2"/>
        <v>68.5</v>
      </c>
      <c r="M21" s="8">
        <v>3</v>
      </c>
      <c r="N21" s="8"/>
    </row>
    <row r="22" spans="1:14" s="1" customFormat="1" ht="24.95" customHeight="1">
      <c r="A22" s="7">
        <v>18</v>
      </c>
      <c r="B22" s="8" t="s">
        <v>46</v>
      </c>
      <c r="C22" s="9" t="s">
        <v>47</v>
      </c>
      <c r="D22" s="8" t="s">
        <v>48</v>
      </c>
      <c r="E22" s="9" t="s">
        <v>17</v>
      </c>
      <c r="F22" s="8" t="s">
        <v>24</v>
      </c>
      <c r="G22" s="11">
        <v>1</v>
      </c>
      <c r="H22" s="8">
        <v>71.099999999999994</v>
      </c>
      <c r="I22" s="8">
        <f t="shared" si="0"/>
        <v>35.549999999999997</v>
      </c>
      <c r="J22" s="8">
        <v>73.599999999999994</v>
      </c>
      <c r="K22" s="8">
        <f t="shared" si="1"/>
        <v>36.799999999999997</v>
      </c>
      <c r="L22" s="8">
        <f t="shared" si="2"/>
        <v>72.349999999999994</v>
      </c>
      <c r="M22" s="8">
        <v>1</v>
      </c>
      <c r="N22" s="8" t="s">
        <v>258</v>
      </c>
    </row>
    <row r="23" spans="1:14" s="1" customFormat="1" ht="24.95" customHeight="1">
      <c r="A23" s="7">
        <v>19</v>
      </c>
      <c r="B23" s="8" t="s">
        <v>49</v>
      </c>
      <c r="C23" s="9" t="s">
        <v>47</v>
      </c>
      <c r="D23" s="8" t="s">
        <v>48</v>
      </c>
      <c r="E23" s="9" t="s">
        <v>17</v>
      </c>
      <c r="F23" s="8" t="s">
        <v>24</v>
      </c>
      <c r="G23" s="12"/>
      <c r="H23" s="8">
        <v>64.7</v>
      </c>
      <c r="I23" s="8">
        <f t="shared" si="0"/>
        <v>32.35</v>
      </c>
      <c r="J23" s="8">
        <v>79.8</v>
      </c>
      <c r="K23" s="8">
        <f t="shared" si="1"/>
        <v>39.9</v>
      </c>
      <c r="L23" s="8">
        <f t="shared" si="2"/>
        <v>72.25</v>
      </c>
      <c r="M23" s="8">
        <v>2</v>
      </c>
      <c r="N23" s="8"/>
    </row>
    <row r="24" spans="1:14" s="1" customFormat="1" ht="24.95" customHeight="1">
      <c r="A24" s="7">
        <v>20</v>
      </c>
      <c r="B24" s="8" t="s">
        <v>50</v>
      </c>
      <c r="C24" s="9" t="s">
        <v>47</v>
      </c>
      <c r="D24" s="8" t="s">
        <v>48</v>
      </c>
      <c r="E24" s="9" t="s">
        <v>17</v>
      </c>
      <c r="F24" s="8" t="s">
        <v>24</v>
      </c>
      <c r="G24" s="13"/>
      <c r="H24" s="8">
        <v>63.8</v>
      </c>
      <c r="I24" s="8">
        <f t="shared" si="0"/>
        <v>31.9</v>
      </c>
      <c r="J24" s="8" t="s">
        <v>259</v>
      </c>
      <c r="K24" s="8">
        <v>0</v>
      </c>
      <c r="L24" s="8">
        <f t="shared" si="2"/>
        <v>31.9</v>
      </c>
      <c r="M24" s="8"/>
      <c r="N24" s="8"/>
    </row>
    <row r="25" spans="1:14" s="1" customFormat="1" ht="24.95" customHeight="1">
      <c r="A25" s="7">
        <v>21</v>
      </c>
      <c r="B25" s="8" t="s">
        <v>51</v>
      </c>
      <c r="C25" s="9" t="s">
        <v>52</v>
      </c>
      <c r="D25" s="8" t="s">
        <v>53</v>
      </c>
      <c r="E25" s="9" t="s">
        <v>17</v>
      </c>
      <c r="F25" s="8" t="s">
        <v>24</v>
      </c>
      <c r="G25" s="11">
        <v>1</v>
      </c>
      <c r="H25" s="8">
        <v>67.7</v>
      </c>
      <c r="I25" s="8">
        <f t="shared" si="0"/>
        <v>33.85</v>
      </c>
      <c r="J25" s="8">
        <v>83.1</v>
      </c>
      <c r="K25" s="8">
        <f t="shared" si="1"/>
        <v>41.55</v>
      </c>
      <c r="L25" s="8">
        <f t="shared" si="2"/>
        <v>75.400000000000006</v>
      </c>
      <c r="M25" s="8">
        <v>1</v>
      </c>
      <c r="N25" s="8" t="s">
        <v>260</v>
      </c>
    </row>
    <row r="26" spans="1:14" s="1" customFormat="1" ht="24.95" customHeight="1">
      <c r="A26" s="7">
        <v>22</v>
      </c>
      <c r="B26" s="8" t="s">
        <v>54</v>
      </c>
      <c r="C26" s="9" t="s">
        <v>52</v>
      </c>
      <c r="D26" s="8" t="s">
        <v>53</v>
      </c>
      <c r="E26" s="9" t="s">
        <v>17</v>
      </c>
      <c r="F26" s="8" t="s">
        <v>24</v>
      </c>
      <c r="G26" s="12"/>
      <c r="H26" s="8">
        <v>62.7</v>
      </c>
      <c r="I26" s="8">
        <f t="shared" si="0"/>
        <v>31.35</v>
      </c>
      <c r="J26" s="8">
        <v>78.400000000000006</v>
      </c>
      <c r="K26" s="8">
        <f t="shared" si="1"/>
        <v>39.200000000000003</v>
      </c>
      <c r="L26" s="8">
        <f t="shared" si="2"/>
        <v>70.550000000000011</v>
      </c>
      <c r="M26" s="8">
        <v>2</v>
      </c>
      <c r="N26" s="8"/>
    </row>
    <row r="27" spans="1:14" s="1" customFormat="1" ht="24.95" customHeight="1">
      <c r="A27" s="7">
        <v>23</v>
      </c>
      <c r="B27" s="8" t="s">
        <v>55</v>
      </c>
      <c r="C27" s="9" t="s">
        <v>52</v>
      </c>
      <c r="D27" s="8" t="s">
        <v>53</v>
      </c>
      <c r="E27" s="9" t="s">
        <v>17</v>
      </c>
      <c r="F27" s="8" t="s">
        <v>24</v>
      </c>
      <c r="G27" s="13"/>
      <c r="H27" s="8">
        <v>60.1</v>
      </c>
      <c r="I27" s="8">
        <f t="shared" si="0"/>
        <v>30.05</v>
      </c>
      <c r="J27" s="8">
        <v>78.3</v>
      </c>
      <c r="K27" s="8">
        <f t="shared" si="1"/>
        <v>39.15</v>
      </c>
      <c r="L27" s="8">
        <f t="shared" si="2"/>
        <v>69.2</v>
      </c>
      <c r="M27" s="8">
        <v>3</v>
      </c>
      <c r="N27" s="8"/>
    </row>
    <row r="28" spans="1:14" s="1" customFormat="1" ht="24.95" customHeight="1">
      <c r="A28" s="7">
        <v>24</v>
      </c>
      <c r="B28" s="8" t="s">
        <v>56</v>
      </c>
      <c r="C28" s="9" t="s">
        <v>57</v>
      </c>
      <c r="D28" s="8" t="s">
        <v>58</v>
      </c>
      <c r="E28" s="9" t="s">
        <v>17</v>
      </c>
      <c r="F28" s="8" t="s">
        <v>24</v>
      </c>
      <c r="G28" s="11">
        <v>1</v>
      </c>
      <c r="H28" s="8">
        <v>63.5</v>
      </c>
      <c r="I28" s="8">
        <f t="shared" si="0"/>
        <v>31.75</v>
      </c>
      <c r="J28" s="8">
        <v>81.099999999999994</v>
      </c>
      <c r="K28" s="8">
        <f t="shared" si="1"/>
        <v>40.549999999999997</v>
      </c>
      <c r="L28" s="8">
        <f t="shared" si="2"/>
        <v>72.3</v>
      </c>
      <c r="M28" s="8">
        <v>1</v>
      </c>
      <c r="N28" s="8" t="s">
        <v>261</v>
      </c>
    </row>
    <row r="29" spans="1:14" s="1" customFormat="1" ht="24.95" customHeight="1">
      <c r="A29" s="7">
        <v>26</v>
      </c>
      <c r="B29" s="8" t="s">
        <v>60</v>
      </c>
      <c r="C29" s="9" t="s">
        <v>57</v>
      </c>
      <c r="D29" s="8" t="s">
        <v>58</v>
      </c>
      <c r="E29" s="9" t="s">
        <v>17</v>
      </c>
      <c r="F29" s="8" t="s">
        <v>24</v>
      </c>
      <c r="G29" s="12"/>
      <c r="H29" s="8">
        <v>55.2</v>
      </c>
      <c r="I29" s="8">
        <f>H29*0.5</f>
        <v>27.6</v>
      </c>
      <c r="J29" s="8">
        <v>80.8</v>
      </c>
      <c r="K29" s="8">
        <f>J29*0.5</f>
        <v>40.4</v>
      </c>
      <c r="L29" s="8">
        <f>I29+K29</f>
        <v>68</v>
      </c>
      <c r="M29" s="8">
        <v>2</v>
      </c>
      <c r="N29" s="8"/>
    </row>
    <row r="30" spans="1:14" s="1" customFormat="1" ht="24.95" customHeight="1">
      <c r="A30" s="7">
        <v>25</v>
      </c>
      <c r="B30" s="8" t="s">
        <v>59</v>
      </c>
      <c r="C30" s="9" t="s">
        <v>57</v>
      </c>
      <c r="D30" s="8" t="s">
        <v>58</v>
      </c>
      <c r="E30" s="9" t="s">
        <v>17</v>
      </c>
      <c r="F30" s="8" t="s">
        <v>24</v>
      </c>
      <c r="G30" s="13"/>
      <c r="H30" s="8">
        <v>55.8</v>
      </c>
      <c r="I30" s="8">
        <f t="shared" si="0"/>
        <v>27.9</v>
      </c>
      <c r="J30" s="8">
        <v>80</v>
      </c>
      <c r="K30" s="8">
        <f t="shared" si="1"/>
        <v>40</v>
      </c>
      <c r="L30" s="8">
        <f t="shared" si="2"/>
        <v>67.900000000000006</v>
      </c>
      <c r="M30" s="8">
        <v>3</v>
      </c>
      <c r="N30" s="8"/>
    </row>
    <row r="31" spans="1:14" s="1" customFormat="1" ht="24.95" customHeight="1">
      <c r="A31" s="7">
        <v>27</v>
      </c>
      <c r="B31" s="8" t="s">
        <v>61</v>
      </c>
      <c r="C31" s="9" t="s">
        <v>62</v>
      </c>
      <c r="D31" s="8" t="s">
        <v>63</v>
      </c>
      <c r="E31" s="9" t="s">
        <v>64</v>
      </c>
      <c r="F31" s="8" t="s">
        <v>24</v>
      </c>
      <c r="G31" s="11">
        <v>3</v>
      </c>
      <c r="H31" s="8">
        <v>83</v>
      </c>
      <c r="I31" s="8">
        <f>H31*0.6</f>
        <v>49.8</v>
      </c>
      <c r="J31" s="8">
        <v>75.599999999999994</v>
      </c>
      <c r="K31" s="8">
        <f>J31*0.4</f>
        <v>30.24</v>
      </c>
      <c r="L31" s="8">
        <f t="shared" si="2"/>
        <v>80.039999999999992</v>
      </c>
      <c r="M31" s="8">
        <v>1</v>
      </c>
      <c r="N31" s="8" t="s">
        <v>65</v>
      </c>
    </row>
    <row r="32" spans="1:14" s="1" customFormat="1" ht="24.95" customHeight="1">
      <c r="A32" s="7">
        <v>28</v>
      </c>
      <c r="B32" s="8" t="s">
        <v>66</v>
      </c>
      <c r="C32" s="9" t="s">
        <v>62</v>
      </c>
      <c r="D32" s="8" t="s">
        <v>63</v>
      </c>
      <c r="E32" s="9" t="s">
        <v>64</v>
      </c>
      <c r="F32" s="8" t="s">
        <v>24</v>
      </c>
      <c r="G32" s="12"/>
      <c r="H32" s="8">
        <v>78</v>
      </c>
      <c r="I32" s="8">
        <f t="shared" ref="I32:I40" si="3">H32*0.6</f>
        <v>46.8</v>
      </c>
      <c r="J32" s="8">
        <v>79.7</v>
      </c>
      <c r="K32" s="8">
        <f t="shared" ref="K32:K40" si="4">J32*0.4</f>
        <v>31.880000000000003</v>
      </c>
      <c r="L32" s="8">
        <f t="shared" si="2"/>
        <v>78.680000000000007</v>
      </c>
      <c r="M32" s="8">
        <v>2</v>
      </c>
      <c r="N32" s="8" t="s">
        <v>65</v>
      </c>
    </row>
    <row r="33" spans="1:14" s="1" customFormat="1" ht="24.95" customHeight="1">
      <c r="A33" s="7">
        <v>29</v>
      </c>
      <c r="B33" s="8" t="s">
        <v>67</v>
      </c>
      <c r="C33" s="9" t="s">
        <v>62</v>
      </c>
      <c r="D33" s="8" t="s">
        <v>63</v>
      </c>
      <c r="E33" s="9" t="s">
        <v>64</v>
      </c>
      <c r="F33" s="8" t="s">
        <v>24</v>
      </c>
      <c r="G33" s="12"/>
      <c r="H33" s="8">
        <v>76.5</v>
      </c>
      <c r="I33" s="8">
        <f t="shared" si="3"/>
        <v>45.9</v>
      </c>
      <c r="J33" s="8">
        <v>75.599999999999994</v>
      </c>
      <c r="K33" s="8">
        <f t="shared" si="4"/>
        <v>30.24</v>
      </c>
      <c r="L33" s="8">
        <f t="shared" si="2"/>
        <v>76.14</v>
      </c>
      <c r="M33" s="8">
        <v>3</v>
      </c>
      <c r="N33" s="8" t="s">
        <v>65</v>
      </c>
    </row>
    <row r="34" spans="1:14" s="1" customFormat="1" ht="24.95" customHeight="1">
      <c r="A34" s="7">
        <v>33</v>
      </c>
      <c r="B34" s="8" t="s">
        <v>68</v>
      </c>
      <c r="C34" s="9" t="s">
        <v>62</v>
      </c>
      <c r="D34" s="8" t="s">
        <v>63</v>
      </c>
      <c r="E34" s="9" t="s">
        <v>64</v>
      </c>
      <c r="F34" s="8" t="s">
        <v>24</v>
      </c>
      <c r="G34" s="12"/>
      <c r="H34" s="8">
        <v>71.5</v>
      </c>
      <c r="I34" s="8">
        <f>H34*0.6</f>
        <v>42.9</v>
      </c>
      <c r="J34" s="8">
        <v>82.4</v>
      </c>
      <c r="K34" s="8">
        <f>J34*0.4</f>
        <v>32.96</v>
      </c>
      <c r="L34" s="8">
        <f>I34+K34</f>
        <v>75.86</v>
      </c>
      <c r="M34" s="8">
        <v>4</v>
      </c>
      <c r="N34" s="8"/>
    </row>
    <row r="35" spans="1:14" s="1" customFormat="1" ht="24.95" customHeight="1">
      <c r="A35" s="7">
        <v>31</v>
      </c>
      <c r="B35" s="8" t="s">
        <v>69</v>
      </c>
      <c r="C35" s="9" t="s">
        <v>62</v>
      </c>
      <c r="D35" s="8" t="s">
        <v>63</v>
      </c>
      <c r="E35" s="9" t="s">
        <v>64</v>
      </c>
      <c r="F35" s="8" t="s">
        <v>24</v>
      </c>
      <c r="G35" s="12"/>
      <c r="H35" s="8">
        <v>73</v>
      </c>
      <c r="I35" s="8">
        <f t="shared" si="3"/>
        <v>43.8</v>
      </c>
      <c r="J35" s="8">
        <v>78.400000000000006</v>
      </c>
      <c r="K35" s="8">
        <f t="shared" si="4"/>
        <v>31.360000000000003</v>
      </c>
      <c r="L35" s="8">
        <f t="shared" si="2"/>
        <v>75.16</v>
      </c>
      <c r="M35" s="8">
        <v>5</v>
      </c>
      <c r="N35" s="8"/>
    </row>
    <row r="36" spans="1:14" s="1" customFormat="1" ht="24.95" customHeight="1">
      <c r="A36" s="7">
        <v>30</v>
      </c>
      <c r="B36" s="8" t="s">
        <v>70</v>
      </c>
      <c r="C36" s="9" t="s">
        <v>62</v>
      </c>
      <c r="D36" s="8" t="s">
        <v>63</v>
      </c>
      <c r="E36" s="9" t="s">
        <v>64</v>
      </c>
      <c r="F36" s="8" t="s">
        <v>24</v>
      </c>
      <c r="G36" s="12"/>
      <c r="H36" s="8">
        <v>73</v>
      </c>
      <c r="I36" s="8">
        <f>H36*0.6</f>
        <v>43.8</v>
      </c>
      <c r="J36" s="8">
        <v>76.8</v>
      </c>
      <c r="K36" s="8">
        <f>J36*0.4</f>
        <v>30.72</v>
      </c>
      <c r="L36" s="8">
        <f>I36+K36</f>
        <v>74.52</v>
      </c>
      <c r="M36" s="8">
        <v>6</v>
      </c>
      <c r="N36" s="8"/>
    </row>
    <row r="37" spans="1:14" s="1" customFormat="1" ht="24.95" customHeight="1">
      <c r="A37" s="7">
        <v>32</v>
      </c>
      <c r="B37" s="8" t="s">
        <v>71</v>
      </c>
      <c r="C37" s="9" t="s">
        <v>62</v>
      </c>
      <c r="D37" s="8" t="s">
        <v>63</v>
      </c>
      <c r="E37" s="9" t="s">
        <v>64</v>
      </c>
      <c r="F37" s="8" t="s">
        <v>24</v>
      </c>
      <c r="G37" s="12"/>
      <c r="H37" s="8">
        <v>72</v>
      </c>
      <c r="I37" s="8">
        <f>H37*0.6</f>
        <v>43.199999999999996</v>
      </c>
      <c r="J37" s="8">
        <v>75.400000000000006</v>
      </c>
      <c r="K37" s="8">
        <f>J37*0.4</f>
        <v>30.160000000000004</v>
      </c>
      <c r="L37" s="8">
        <f>I37+K37</f>
        <v>73.36</v>
      </c>
      <c r="M37" s="8">
        <v>7</v>
      </c>
      <c r="N37" s="8"/>
    </row>
    <row r="38" spans="1:14" s="1" customFormat="1" ht="24.95" customHeight="1">
      <c r="A38" s="7">
        <v>34</v>
      </c>
      <c r="B38" s="8" t="s">
        <v>72</v>
      </c>
      <c r="C38" s="9" t="s">
        <v>62</v>
      </c>
      <c r="D38" s="8" t="s">
        <v>63</v>
      </c>
      <c r="E38" s="9" t="s">
        <v>64</v>
      </c>
      <c r="F38" s="8" t="s">
        <v>24</v>
      </c>
      <c r="G38" s="12"/>
      <c r="H38" s="8">
        <v>70</v>
      </c>
      <c r="I38" s="8">
        <f t="shared" si="3"/>
        <v>42</v>
      </c>
      <c r="J38" s="8">
        <v>76.400000000000006</v>
      </c>
      <c r="K38" s="8">
        <f t="shared" si="4"/>
        <v>30.560000000000002</v>
      </c>
      <c r="L38" s="8">
        <f t="shared" si="2"/>
        <v>72.56</v>
      </c>
      <c r="M38" s="8">
        <v>8</v>
      </c>
      <c r="N38" s="8"/>
    </row>
    <row r="39" spans="1:14" s="1" customFormat="1" ht="24.95" customHeight="1">
      <c r="A39" s="7">
        <v>35</v>
      </c>
      <c r="B39" s="8" t="s">
        <v>73</v>
      </c>
      <c r="C39" s="9" t="s">
        <v>62</v>
      </c>
      <c r="D39" s="8" t="s">
        <v>63</v>
      </c>
      <c r="E39" s="9" t="s">
        <v>64</v>
      </c>
      <c r="F39" s="8" t="s">
        <v>24</v>
      </c>
      <c r="G39" s="13"/>
      <c r="H39" s="8">
        <v>67.5</v>
      </c>
      <c r="I39" s="8">
        <f t="shared" si="3"/>
        <v>40.5</v>
      </c>
      <c r="J39" s="8">
        <v>72</v>
      </c>
      <c r="K39" s="8">
        <f t="shared" si="4"/>
        <v>28.8</v>
      </c>
      <c r="L39" s="8">
        <f t="shared" si="2"/>
        <v>69.3</v>
      </c>
      <c r="M39" s="8">
        <v>9</v>
      </c>
      <c r="N39" s="8"/>
    </row>
    <row r="40" spans="1:14" s="1" customFormat="1" ht="24.95" customHeight="1">
      <c r="A40" s="7">
        <v>36</v>
      </c>
      <c r="B40" s="8" t="s">
        <v>74</v>
      </c>
      <c r="C40" s="9" t="s">
        <v>62</v>
      </c>
      <c r="D40" s="8" t="s">
        <v>63</v>
      </c>
      <c r="E40" s="9" t="s">
        <v>75</v>
      </c>
      <c r="F40" s="8" t="s">
        <v>24</v>
      </c>
      <c r="G40" s="11">
        <v>3</v>
      </c>
      <c r="H40" s="8">
        <v>81.5</v>
      </c>
      <c r="I40" s="8">
        <f t="shared" si="3"/>
        <v>48.9</v>
      </c>
      <c r="J40" s="8">
        <v>81.8</v>
      </c>
      <c r="K40" s="8">
        <f t="shared" si="4"/>
        <v>32.72</v>
      </c>
      <c r="L40" s="8">
        <f t="shared" si="2"/>
        <v>81.62</v>
      </c>
      <c r="M40" s="8">
        <v>1</v>
      </c>
      <c r="N40" s="8" t="s">
        <v>65</v>
      </c>
    </row>
    <row r="41" spans="1:14" s="1" customFormat="1" ht="24.95" customHeight="1">
      <c r="A41" s="7">
        <v>38</v>
      </c>
      <c r="B41" s="8" t="s">
        <v>76</v>
      </c>
      <c r="C41" s="9" t="s">
        <v>62</v>
      </c>
      <c r="D41" s="8" t="s">
        <v>63</v>
      </c>
      <c r="E41" s="9" t="s">
        <v>75</v>
      </c>
      <c r="F41" s="8" t="s">
        <v>24</v>
      </c>
      <c r="G41" s="12"/>
      <c r="H41" s="8">
        <v>72.3</v>
      </c>
      <c r="I41" s="8">
        <f t="shared" ref="I41:I48" si="5">H41*0.6</f>
        <v>43.379999999999995</v>
      </c>
      <c r="J41" s="8">
        <v>80.8</v>
      </c>
      <c r="K41" s="8">
        <f t="shared" ref="K41:K47" si="6">J41*0.4</f>
        <v>32.32</v>
      </c>
      <c r="L41" s="8">
        <f t="shared" ref="L41:L48" si="7">I41+K41</f>
        <v>75.699999999999989</v>
      </c>
      <c r="M41" s="8">
        <v>2</v>
      </c>
      <c r="N41" s="8" t="s">
        <v>65</v>
      </c>
    </row>
    <row r="42" spans="1:14" s="1" customFormat="1" ht="24.95" customHeight="1">
      <c r="A42" s="7">
        <v>43</v>
      </c>
      <c r="B42" s="8" t="s">
        <v>77</v>
      </c>
      <c r="C42" s="9" t="s">
        <v>62</v>
      </c>
      <c r="D42" s="8" t="s">
        <v>63</v>
      </c>
      <c r="E42" s="9" t="s">
        <v>75</v>
      </c>
      <c r="F42" s="8" t="s">
        <v>24</v>
      </c>
      <c r="G42" s="12"/>
      <c r="H42" s="8">
        <v>68.8</v>
      </c>
      <c r="I42" s="8">
        <f t="shared" si="5"/>
        <v>41.279999999999994</v>
      </c>
      <c r="J42" s="8">
        <v>83.4</v>
      </c>
      <c r="K42" s="8">
        <f t="shared" si="6"/>
        <v>33.360000000000007</v>
      </c>
      <c r="L42" s="8">
        <f t="shared" si="7"/>
        <v>74.64</v>
      </c>
      <c r="M42" s="8">
        <v>3</v>
      </c>
      <c r="N42" s="8" t="s">
        <v>65</v>
      </c>
    </row>
    <row r="43" spans="1:14" s="1" customFormat="1" ht="24.95" customHeight="1">
      <c r="A43" s="7">
        <v>40</v>
      </c>
      <c r="B43" s="8" t="s">
        <v>78</v>
      </c>
      <c r="C43" s="9" t="s">
        <v>62</v>
      </c>
      <c r="D43" s="8" t="s">
        <v>63</v>
      </c>
      <c r="E43" s="9" t="s">
        <v>75</v>
      </c>
      <c r="F43" s="8" t="s">
        <v>24</v>
      </c>
      <c r="G43" s="12"/>
      <c r="H43" s="8">
        <v>70.8</v>
      </c>
      <c r="I43" s="8">
        <f t="shared" si="5"/>
        <v>42.48</v>
      </c>
      <c r="J43" s="8">
        <v>79.8</v>
      </c>
      <c r="K43" s="8">
        <f t="shared" si="6"/>
        <v>31.92</v>
      </c>
      <c r="L43" s="8">
        <f t="shared" si="7"/>
        <v>74.400000000000006</v>
      </c>
      <c r="M43" s="8">
        <v>4</v>
      </c>
      <c r="N43" s="8"/>
    </row>
    <row r="44" spans="1:14" s="1" customFormat="1" ht="24.95" customHeight="1">
      <c r="A44" s="7">
        <v>37</v>
      </c>
      <c r="B44" s="8" t="s">
        <v>79</v>
      </c>
      <c r="C44" s="9" t="s">
        <v>62</v>
      </c>
      <c r="D44" s="8" t="s">
        <v>63</v>
      </c>
      <c r="E44" s="9" t="s">
        <v>75</v>
      </c>
      <c r="F44" s="8" t="s">
        <v>24</v>
      </c>
      <c r="G44" s="12"/>
      <c r="H44" s="8">
        <v>73.2</v>
      </c>
      <c r="I44" s="8">
        <f t="shared" si="5"/>
        <v>43.92</v>
      </c>
      <c r="J44" s="8">
        <v>75.8</v>
      </c>
      <c r="K44" s="8">
        <f t="shared" si="6"/>
        <v>30.32</v>
      </c>
      <c r="L44" s="8">
        <f t="shared" si="7"/>
        <v>74.240000000000009</v>
      </c>
      <c r="M44" s="8">
        <v>5</v>
      </c>
      <c r="N44" s="8"/>
    </row>
    <row r="45" spans="1:14" s="1" customFormat="1" ht="24.95" customHeight="1">
      <c r="A45" s="7">
        <v>41</v>
      </c>
      <c r="B45" s="8" t="s">
        <v>80</v>
      </c>
      <c r="C45" s="9" t="s">
        <v>62</v>
      </c>
      <c r="D45" s="8" t="s">
        <v>63</v>
      </c>
      <c r="E45" s="9" t="s">
        <v>75</v>
      </c>
      <c r="F45" s="8" t="s">
        <v>24</v>
      </c>
      <c r="G45" s="12"/>
      <c r="H45" s="8">
        <v>70.3</v>
      </c>
      <c r="I45" s="8">
        <f t="shared" si="5"/>
        <v>42.18</v>
      </c>
      <c r="J45" s="8">
        <v>77</v>
      </c>
      <c r="K45" s="8">
        <f t="shared" si="6"/>
        <v>30.8</v>
      </c>
      <c r="L45" s="8">
        <f t="shared" si="7"/>
        <v>72.98</v>
      </c>
      <c r="M45" s="8">
        <v>6</v>
      </c>
      <c r="N45" s="8"/>
    </row>
    <row r="46" spans="1:14" s="1" customFormat="1" ht="24.95" customHeight="1">
      <c r="A46" s="7">
        <v>42</v>
      </c>
      <c r="B46" s="8" t="s">
        <v>81</v>
      </c>
      <c r="C46" s="9" t="s">
        <v>62</v>
      </c>
      <c r="D46" s="8" t="s">
        <v>63</v>
      </c>
      <c r="E46" s="9" t="s">
        <v>75</v>
      </c>
      <c r="F46" s="8" t="s">
        <v>24</v>
      </c>
      <c r="G46" s="12"/>
      <c r="H46" s="8">
        <v>69.599999999999994</v>
      </c>
      <c r="I46" s="8">
        <f t="shared" si="5"/>
        <v>41.76</v>
      </c>
      <c r="J46" s="8">
        <v>76.7</v>
      </c>
      <c r="K46" s="8">
        <f t="shared" si="6"/>
        <v>30.680000000000003</v>
      </c>
      <c r="L46" s="8">
        <f t="shared" si="7"/>
        <v>72.44</v>
      </c>
      <c r="M46" s="8">
        <v>7</v>
      </c>
      <c r="N46" s="8"/>
    </row>
    <row r="47" spans="1:14" s="1" customFormat="1" ht="24.95" customHeight="1">
      <c r="A47" s="7">
        <v>44</v>
      </c>
      <c r="B47" s="8" t="s">
        <v>82</v>
      </c>
      <c r="C47" s="9" t="s">
        <v>62</v>
      </c>
      <c r="D47" s="8" t="s">
        <v>63</v>
      </c>
      <c r="E47" s="9" t="s">
        <v>75</v>
      </c>
      <c r="F47" s="8" t="s">
        <v>24</v>
      </c>
      <c r="G47" s="12"/>
      <c r="H47" s="8">
        <v>66.5</v>
      </c>
      <c r="I47" s="8">
        <f t="shared" si="5"/>
        <v>39.9</v>
      </c>
      <c r="J47" s="8">
        <v>78.599999999999994</v>
      </c>
      <c r="K47" s="8">
        <f t="shared" si="6"/>
        <v>31.439999999999998</v>
      </c>
      <c r="L47" s="8">
        <f t="shared" si="7"/>
        <v>71.34</v>
      </c>
      <c r="M47" s="8">
        <v>8</v>
      </c>
      <c r="N47" s="8"/>
    </row>
    <row r="48" spans="1:14" s="1" customFormat="1" ht="24.95" customHeight="1">
      <c r="A48" s="7">
        <v>39</v>
      </c>
      <c r="B48" s="8" t="s">
        <v>83</v>
      </c>
      <c r="C48" s="9" t="s">
        <v>62</v>
      </c>
      <c r="D48" s="8" t="s">
        <v>63</v>
      </c>
      <c r="E48" s="9" t="s">
        <v>75</v>
      </c>
      <c r="F48" s="8" t="s">
        <v>24</v>
      </c>
      <c r="G48" s="13"/>
      <c r="H48" s="8">
        <v>70.900000000000006</v>
      </c>
      <c r="I48" s="8">
        <f t="shared" si="5"/>
        <v>42.54</v>
      </c>
      <c r="J48" s="8" t="s">
        <v>84</v>
      </c>
      <c r="K48" s="8"/>
      <c r="L48" s="8">
        <f t="shared" si="7"/>
        <v>42.54</v>
      </c>
      <c r="M48" s="8"/>
      <c r="N48" s="8"/>
    </row>
    <row r="49" spans="1:14" s="1" customFormat="1" ht="24.95" customHeight="1">
      <c r="A49" s="7">
        <v>45</v>
      </c>
      <c r="B49" s="8" t="s">
        <v>85</v>
      </c>
      <c r="C49" s="9" t="s">
        <v>86</v>
      </c>
      <c r="D49" s="8" t="s">
        <v>87</v>
      </c>
      <c r="E49" s="9" t="s">
        <v>17</v>
      </c>
      <c r="F49" s="8" t="s">
        <v>24</v>
      </c>
      <c r="G49" s="8">
        <v>2</v>
      </c>
      <c r="H49" s="8">
        <v>45.5</v>
      </c>
      <c r="I49" s="8">
        <f>H49*0.5</f>
        <v>22.75</v>
      </c>
      <c r="J49" s="8">
        <v>78</v>
      </c>
      <c r="K49" s="8">
        <f>J49*0.5</f>
        <v>39</v>
      </c>
      <c r="L49" s="8">
        <f t="shared" si="2"/>
        <v>61.75</v>
      </c>
      <c r="M49" s="8">
        <v>1</v>
      </c>
      <c r="N49" s="8" t="s">
        <v>65</v>
      </c>
    </row>
    <row r="50" spans="1:14" s="1" customFormat="1" ht="24.95" customHeight="1">
      <c r="A50" s="7">
        <v>47</v>
      </c>
      <c r="B50" s="8" t="s">
        <v>90</v>
      </c>
      <c r="C50" s="9" t="s">
        <v>86</v>
      </c>
      <c r="D50" s="8" t="s">
        <v>87</v>
      </c>
      <c r="E50" s="9" t="s">
        <v>89</v>
      </c>
      <c r="F50" s="8" t="s">
        <v>18</v>
      </c>
      <c r="G50" s="11">
        <v>1</v>
      </c>
      <c r="H50" s="8">
        <v>63.9</v>
      </c>
      <c r="I50" s="8">
        <f>H50*0.5</f>
        <v>31.95</v>
      </c>
      <c r="J50" s="8">
        <v>80</v>
      </c>
      <c r="K50" s="8">
        <f>J50*0.5</f>
        <v>40</v>
      </c>
      <c r="L50" s="8">
        <f>I50+K50</f>
        <v>71.95</v>
      </c>
      <c r="M50" s="8">
        <v>1</v>
      </c>
      <c r="N50" s="8" t="s">
        <v>65</v>
      </c>
    </row>
    <row r="51" spans="1:14" s="1" customFormat="1" ht="24.95" customHeight="1">
      <c r="A51" s="7">
        <v>46</v>
      </c>
      <c r="B51" s="8" t="s">
        <v>88</v>
      </c>
      <c r="C51" s="9" t="s">
        <v>86</v>
      </c>
      <c r="D51" s="8" t="s">
        <v>87</v>
      </c>
      <c r="E51" s="9" t="s">
        <v>89</v>
      </c>
      <c r="F51" s="8" t="s">
        <v>18</v>
      </c>
      <c r="G51" s="12"/>
      <c r="H51" s="8">
        <v>63.9</v>
      </c>
      <c r="I51" s="8">
        <f t="shared" ref="I51:I52" si="8">H51*0.5</f>
        <v>31.95</v>
      </c>
      <c r="J51" s="8">
        <v>78.7</v>
      </c>
      <c r="K51" s="8">
        <f t="shared" ref="K51:K52" si="9">J51*0.5</f>
        <v>39.35</v>
      </c>
      <c r="L51" s="8">
        <f t="shared" si="2"/>
        <v>71.3</v>
      </c>
      <c r="M51" s="8">
        <v>2</v>
      </c>
      <c r="N51" s="8"/>
    </row>
    <row r="52" spans="1:14" s="1" customFormat="1" ht="24.95" customHeight="1">
      <c r="A52" s="7">
        <v>48</v>
      </c>
      <c r="B52" s="8" t="s">
        <v>91</v>
      </c>
      <c r="C52" s="9" t="s">
        <v>86</v>
      </c>
      <c r="D52" s="8" t="s">
        <v>87</v>
      </c>
      <c r="E52" s="9" t="s">
        <v>89</v>
      </c>
      <c r="F52" s="8" t="s">
        <v>18</v>
      </c>
      <c r="G52" s="13"/>
      <c r="H52" s="8">
        <v>61.7</v>
      </c>
      <c r="I52" s="8">
        <f t="shared" si="8"/>
        <v>30.85</v>
      </c>
      <c r="J52" s="8">
        <v>80.599999999999994</v>
      </c>
      <c r="K52" s="8">
        <f t="shared" si="9"/>
        <v>40.299999999999997</v>
      </c>
      <c r="L52" s="8">
        <f t="shared" si="2"/>
        <v>71.150000000000006</v>
      </c>
      <c r="M52" s="8">
        <v>3</v>
      </c>
      <c r="N52" s="8"/>
    </row>
    <row r="53" spans="1:14" s="1" customFormat="1" ht="24.95" customHeight="1">
      <c r="A53" s="7">
        <v>49</v>
      </c>
      <c r="B53" s="8" t="s">
        <v>92</v>
      </c>
      <c r="C53" s="9" t="s">
        <v>86</v>
      </c>
      <c r="D53" s="8" t="s">
        <v>87</v>
      </c>
      <c r="E53" s="9" t="s">
        <v>64</v>
      </c>
      <c r="F53" s="8" t="s">
        <v>24</v>
      </c>
      <c r="G53" s="11">
        <v>1</v>
      </c>
      <c r="H53" s="8">
        <v>75.5</v>
      </c>
      <c r="I53" s="8">
        <f>H53*0.6</f>
        <v>45.3</v>
      </c>
      <c r="J53" s="8">
        <v>79.099999999999994</v>
      </c>
      <c r="K53" s="8">
        <f>J53*0.4</f>
        <v>31.64</v>
      </c>
      <c r="L53" s="8">
        <f t="shared" si="2"/>
        <v>76.94</v>
      </c>
      <c r="M53" s="8">
        <v>1</v>
      </c>
      <c r="N53" s="8" t="s">
        <v>65</v>
      </c>
    </row>
    <row r="54" spans="1:14" s="1" customFormat="1" ht="24.95" customHeight="1">
      <c r="A54" s="7">
        <v>50</v>
      </c>
      <c r="B54" s="8" t="s">
        <v>93</v>
      </c>
      <c r="C54" s="9" t="s">
        <v>86</v>
      </c>
      <c r="D54" s="8" t="s">
        <v>87</v>
      </c>
      <c r="E54" s="9" t="s">
        <v>64</v>
      </c>
      <c r="F54" s="8" t="s">
        <v>24</v>
      </c>
      <c r="G54" s="12"/>
      <c r="H54" s="8">
        <v>70</v>
      </c>
      <c r="I54" s="8">
        <f t="shared" ref="I54:I84" si="10">H54*0.6</f>
        <v>42</v>
      </c>
      <c r="J54" s="8">
        <v>76.7</v>
      </c>
      <c r="K54" s="8">
        <f t="shared" ref="K54:K84" si="11">J54*0.4</f>
        <v>30.680000000000003</v>
      </c>
      <c r="L54" s="8">
        <f t="shared" si="2"/>
        <v>72.680000000000007</v>
      </c>
      <c r="M54" s="8">
        <v>2</v>
      </c>
      <c r="N54" s="8"/>
    </row>
    <row r="55" spans="1:14" s="1" customFormat="1" ht="24.95" customHeight="1">
      <c r="A55" s="7">
        <v>51</v>
      </c>
      <c r="B55" s="8" t="s">
        <v>94</v>
      </c>
      <c r="C55" s="9" t="s">
        <v>86</v>
      </c>
      <c r="D55" s="8" t="s">
        <v>87</v>
      </c>
      <c r="E55" s="9" t="s">
        <v>64</v>
      </c>
      <c r="F55" s="8" t="s">
        <v>24</v>
      </c>
      <c r="G55" s="13"/>
      <c r="H55" s="8">
        <v>69</v>
      </c>
      <c r="I55" s="8">
        <f t="shared" si="10"/>
        <v>41.4</v>
      </c>
      <c r="J55" s="8">
        <v>77.2</v>
      </c>
      <c r="K55" s="8">
        <f t="shared" si="11"/>
        <v>30.880000000000003</v>
      </c>
      <c r="L55" s="8">
        <f t="shared" si="2"/>
        <v>72.28</v>
      </c>
      <c r="M55" s="8">
        <v>3</v>
      </c>
      <c r="N55" s="8"/>
    </row>
    <row r="56" spans="1:14" s="1" customFormat="1" ht="24.95" customHeight="1">
      <c r="A56" s="7">
        <v>52</v>
      </c>
      <c r="B56" s="8" t="s">
        <v>95</v>
      </c>
      <c r="C56" s="9" t="s">
        <v>86</v>
      </c>
      <c r="D56" s="8" t="s">
        <v>87</v>
      </c>
      <c r="E56" s="9" t="s">
        <v>96</v>
      </c>
      <c r="F56" s="8" t="s">
        <v>24</v>
      </c>
      <c r="G56" s="11">
        <v>3</v>
      </c>
      <c r="H56" s="8">
        <v>61.5</v>
      </c>
      <c r="I56" s="8">
        <f t="shared" si="10"/>
        <v>36.9</v>
      </c>
      <c r="J56" s="8">
        <v>74.599999999999994</v>
      </c>
      <c r="K56" s="8">
        <f t="shared" si="11"/>
        <v>29.84</v>
      </c>
      <c r="L56" s="8">
        <f t="shared" si="2"/>
        <v>66.739999999999995</v>
      </c>
      <c r="M56" s="8">
        <v>1</v>
      </c>
      <c r="N56" s="8" t="s">
        <v>65</v>
      </c>
    </row>
    <row r="57" spans="1:14" s="1" customFormat="1" ht="24.95" customHeight="1">
      <c r="A57" s="7">
        <v>53</v>
      </c>
      <c r="B57" s="8" t="s">
        <v>97</v>
      </c>
      <c r="C57" s="9" t="s">
        <v>86</v>
      </c>
      <c r="D57" s="8" t="s">
        <v>87</v>
      </c>
      <c r="E57" s="9" t="s">
        <v>96</v>
      </c>
      <c r="F57" s="8" t="s">
        <v>24</v>
      </c>
      <c r="G57" s="13"/>
      <c r="H57" s="8">
        <v>42</v>
      </c>
      <c r="I57" s="8">
        <f t="shared" si="10"/>
        <v>25.2</v>
      </c>
      <c r="J57" s="8">
        <v>76</v>
      </c>
      <c r="K57" s="8">
        <f t="shared" si="11"/>
        <v>30.400000000000002</v>
      </c>
      <c r="L57" s="8">
        <f t="shared" si="2"/>
        <v>55.6</v>
      </c>
      <c r="M57" s="8">
        <v>2</v>
      </c>
      <c r="N57" s="8" t="s">
        <v>65</v>
      </c>
    </row>
    <row r="58" spans="1:14" s="1" customFormat="1" ht="24.95" customHeight="1">
      <c r="A58" s="7">
        <v>54</v>
      </c>
      <c r="B58" s="8" t="s">
        <v>98</v>
      </c>
      <c r="C58" s="9" t="s">
        <v>86</v>
      </c>
      <c r="D58" s="8" t="s">
        <v>87</v>
      </c>
      <c r="E58" s="9" t="s">
        <v>99</v>
      </c>
      <c r="F58" s="8" t="s">
        <v>24</v>
      </c>
      <c r="G58" s="8">
        <v>3</v>
      </c>
      <c r="H58" s="8">
        <v>49</v>
      </c>
      <c r="I58" s="8">
        <f t="shared" si="10"/>
        <v>29.4</v>
      </c>
      <c r="J58" s="8">
        <v>73.5</v>
      </c>
      <c r="K58" s="8">
        <f t="shared" si="11"/>
        <v>29.400000000000002</v>
      </c>
      <c r="L58" s="8">
        <f t="shared" si="2"/>
        <v>58.8</v>
      </c>
      <c r="M58" s="8">
        <v>1</v>
      </c>
      <c r="N58" s="8" t="s">
        <v>65</v>
      </c>
    </row>
    <row r="59" spans="1:14" s="1" customFormat="1" ht="24.95" customHeight="1">
      <c r="A59" s="7">
        <v>56</v>
      </c>
      <c r="B59" s="8" t="s">
        <v>100</v>
      </c>
      <c r="C59" s="9" t="s">
        <v>86</v>
      </c>
      <c r="D59" s="8" t="s">
        <v>87</v>
      </c>
      <c r="E59" s="9" t="s">
        <v>75</v>
      </c>
      <c r="F59" s="8" t="s">
        <v>24</v>
      </c>
      <c r="G59" s="11">
        <v>4</v>
      </c>
      <c r="H59" s="8">
        <v>75.3</v>
      </c>
      <c r="I59" s="8">
        <f t="shared" si="10"/>
        <v>45.18</v>
      </c>
      <c r="J59" s="8">
        <v>82.1</v>
      </c>
      <c r="K59" s="8">
        <f t="shared" si="11"/>
        <v>32.839999999999996</v>
      </c>
      <c r="L59" s="8">
        <f t="shared" si="2"/>
        <v>78.02</v>
      </c>
      <c r="M59" s="8">
        <v>1</v>
      </c>
      <c r="N59" s="8" t="s">
        <v>65</v>
      </c>
    </row>
    <row r="60" spans="1:14" s="1" customFormat="1" ht="24.95" customHeight="1">
      <c r="A60" s="7">
        <v>57</v>
      </c>
      <c r="B60" s="8" t="s">
        <v>101</v>
      </c>
      <c r="C60" s="9" t="s">
        <v>86</v>
      </c>
      <c r="D60" s="8" t="s">
        <v>87</v>
      </c>
      <c r="E60" s="9" t="s">
        <v>75</v>
      </c>
      <c r="F60" s="8" t="s">
        <v>24</v>
      </c>
      <c r="G60" s="12"/>
      <c r="H60" s="8">
        <v>75.099999999999994</v>
      </c>
      <c r="I60" s="8">
        <f t="shared" si="10"/>
        <v>45.059999999999995</v>
      </c>
      <c r="J60" s="8">
        <v>81</v>
      </c>
      <c r="K60" s="8">
        <f t="shared" si="11"/>
        <v>32.4</v>
      </c>
      <c r="L60" s="8">
        <f t="shared" si="2"/>
        <v>77.459999999999994</v>
      </c>
      <c r="M60" s="8">
        <v>2</v>
      </c>
      <c r="N60" s="8" t="s">
        <v>65</v>
      </c>
    </row>
    <row r="61" spans="1:14" s="1" customFormat="1" ht="24.95" customHeight="1">
      <c r="A61" s="7">
        <v>55</v>
      </c>
      <c r="B61" s="8" t="s">
        <v>102</v>
      </c>
      <c r="C61" s="9" t="s">
        <v>86</v>
      </c>
      <c r="D61" s="8" t="s">
        <v>87</v>
      </c>
      <c r="E61" s="9" t="s">
        <v>75</v>
      </c>
      <c r="F61" s="8" t="s">
        <v>24</v>
      </c>
      <c r="G61" s="12"/>
      <c r="H61" s="8">
        <v>75.599999999999994</v>
      </c>
      <c r="I61" s="8">
        <f t="shared" si="10"/>
        <v>45.359999999999992</v>
      </c>
      <c r="J61" s="8">
        <v>78.8</v>
      </c>
      <c r="K61" s="8">
        <f t="shared" si="11"/>
        <v>31.52</v>
      </c>
      <c r="L61" s="8">
        <f t="shared" si="2"/>
        <v>76.88</v>
      </c>
      <c r="M61" s="8">
        <v>3</v>
      </c>
      <c r="N61" s="8" t="s">
        <v>65</v>
      </c>
    </row>
    <row r="62" spans="1:14" s="1" customFormat="1" ht="24.95" customHeight="1">
      <c r="A62" s="7">
        <v>58</v>
      </c>
      <c r="B62" s="8" t="s">
        <v>103</v>
      </c>
      <c r="C62" s="9" t="s">
        <v>86</v>
      </c>
      <c r="D62" s="8" t="s">
        <v>87</v>
      </c>
      <c r="E62" s="9" t="s">
        <v>75</v>
      </c>
      <c r="F62" s="8" t="s">
        <v>24</v>
      </c>
      <c r="G62" s="12"/>
      <c r="H62" s="8">
        <v>74.599999999999994</v>
      </c>
      <c r="I62" s="8">
        <f t="shared" si="10"/>
        <v>44.76</v>
      </c>
      <c r="J62" s="8">
        <v>78.900000000000006</v>
      </c>
      <c r="K62" s="8">
        <f t="shared" si="11"/>
        <v>31.560000000000002</v>
      </c>
      <c r="L62" s="8">
        <f t="shared" si="2"/>
        <v>76.319999999999993</v>
      </c>
      <c r="M62" s="8">
        <v>4</v>
      </c>
      <c r="N62" s="8" t="s">
        <v>65</v>
      </c>
    </row>
    <row r="63" spans="1:14" s="1" customFormat="1" ht="24.95" customHeight="1">
      <c r="A63" s="7">
        <v>59</v>
      </c>
      <c r="B63" s="8" t="s">
        <v>104</v>
      </c>
      <c r="C63" s="9" t="s">
        <v>86</v>
      </c>
      <c r="D63" s="8" t="s">
        <v>87</v>
      </c>
      <c r="E63" s="9" t="s">
        <v>75</v>
      </c>
      <c r="F63" s="8" t="s">
        <v>24</v>
      </c>
      <c r="G63" s="12"/>
      <c r="H63" s="8">
        <v>72</v>
      </c>
      <c r="I63" s="8">
        <f t="shared" si="10"/>
        <v>43.199999999999996</v>
      </c>
      <c r="J63" s="8">
        <v>78.7</v>
      </c>
      <c r="K63" s="8">
        <f t="shared" si="11"/>
        <v>31.480000000000004</v>
      </c>
      <c r="L63" s="8">
        <f t="shared" si="2"/>
        <v>74.680000000000007</v>
      </c>
      <c r="M63" s="8">
        <v>5</v>
      </c>
      <c r="N63" s="8"/>
    </row>
    <row r="64" spans="1:14" s="1" customFormat="1" ht="24.95" customHeight="1">
      <c r="A64" s="7">
        <v>61</v>
      </c>
      <c r="B64" s="8" t="s">
        <v>105</v>
      </c>
      <c r="C64" s="9" t="s">
        <v>86</v>
      </c>
      <c r="D64" s="8" t="s">
        <v>87</v>
      </c>
      <c r="E64" s="9" t="s">
        <v>75</v>
      </c>
      <c r="F64" s="8" t="s">
        <v>24</v>
      </c>
      <c r="G64" s="12"/>
      <c r="H64" s="8">
        <v>70.5</v>
      </c>
      <c r="I64" s="8">
        <f t="shared" si="10"/>
        <v>42.3</v>
      </c>
      <c r="J64" s="8">
        <v>78.099999999999994</v>
      </c>
      <c r="K64" s="8">
        <f t="shared" si="11"/>
        <v>31.24</v>
      </c>
      <c r="L64" s="8">
        <f t="shared" si="2"/>
        <v>73.539999999999992</v>
      </c>
      <c r="M64" s="8">
        <v>6</v>
      </c>
      <c r="N64" s="8"/>
    </row>
    <row r="65" spans="1:14" s="1" customFormat="1" ht="24.95" customHeight="1">
      <c r="A65" s="7">
        <v>65</v>
      </c>
      <c r="B65" s="8" t="s">
        <v>106</v>
      </c>
      <c r="C65" s="9" t="s">
        <v>86</v>
      </c>
      <c r="D65" s="8" t="s">
        <v>87</v>
      </c>
      <c r="E65" s="9" t="s">
        <v>75</v>
      </c>
      <c r="F65" s="8" t="s">
        <v>24</v>
      </c>
      <c r="G65" s="12"/>
      <c r="H65" s="8">
        <v>69.400000000000006</v>
      </c>
      <c r="I65" s="8">
        <f t="shared" si="10"/>
        <v>41.64</v>
      </c>
      <c r="J65" s="8">
        <v>79.5</v>
      </c>
      <c r="K65" s="8">
        <f t="shared" si="11"/>
        <v>31.8</v>
      </c>
      <c r="L65" s="8">
        <f t="shared" si="2"/>
        <v>73.44</v>
      </c>
      <c r="M65" s="8">
        <v>7</v>
      </c>
      <c r="N65" s="8"/>
    </row>
    <row r="66" spans="1:14" s="1" customFormat="1" ht="24.95" customHeight="1">
      <c r="A66" s="7">
        <v>60</v>
      </c>
      <c r="B66" s="8" t="s">
        <v>107</v>
      </c>
      <c r="C66" s="9" t="s">
        <v>86</v>
      </c>
      <c r="D66" s="8" t="s">
        <v>87</v>
      </c>
      <c r="E66" s="9" t="s">
        <v>75</v>
      </c>
      <c r="F66" s="8" t="s">
        <v>24</v>
      </c>
      <c r="G66" s="12"/>
      <c r="H66" s="8">
        <v>70.8</v>
      </c>
      <c r="I66" s="8">
        <f t="shared" si="10"/>
        <v>42.48</v>
      </c>
      <c r="J66" s="8">
        <v>77.3</v>
      </c>
      <c r="K66" s="8">
        <f t="shared" si="11"/>
        <v>30.92</v>
      </c>
      <c r="L66" s="8">
        <f t="shared" si="2"/>
        <v>73.400000000000006</v>
      </c>
      <c r="M66" s="8">
        <v>8</v>
      </c>
      <c r="N66" s="8"/>
    </row>
    <row r="67" spans="1:14" s="1" customFormat="1" ht="24.95" customHeight="1">
      <c r="A67" s="7">
        <v>63</v>
      </c>
      <c r="B67" s="8" t="s">
        <v>108</v>
      </c>
      <c r="C67" s="9" t="s">
        <v>86</v>
      </c>
      <c r="D67" s="8" t="s">
        <v>87</v>
      </c>
      <c r="E67" s="9" t="s">
        <v>75</v>
      </c>
      <c r="F67" s="8" t="s">
        <v>24</v>
      </c>
      <c r="G67" s="12"/>
      <c r="H67" s="8">
        <v>70</v>
      </c>
      <c r="I67" s="8">
        <f t="shared" si="10"/>
        <v>42</v>
      </c>
      <c r="J67" s="8">
        <v>77.5</v>
      </c>
      <c r="K67" s="8">
        <f t="shared" si="11"/>
        <v>31</v>
      </c>
      <c r="L67" s="8">
        <f t="shared" si="2"/>
        <v>73</v>
      </c>
      <c r="M67" s="8">
        <v>9</v>
      </c>
      <c r="N67" s="8"/>
    </row>
    <row r="68" spans="1:14" s="1" customFormat="1" ht="24.95" customHeight="1">
      <c r="A68" s="7">
        <v>62</v>
      </c>
      <c r="B68" s="8" t="s">
        <v>109</v>
      </c>
      <c r="C68" s="9" t="s">
        <v>86</v>
      </c>
      <c r="D68" s="8" t="s">
        <v>87</v>
      </c>
      <c r="E68" s="9" t="s">
        <v>75</v>
      </c>
      <c r="F68" s="8" t="s">
        <v>24</v>
      </c>
      <c r="G68" s="12"/>
      <c r="H68" s="8">
        <v>70.3</v>
      </c>
      <c r="I68" s="8">
        <f t="shared" si="10"/>
        <v>42.18</v>
      </c>
      <c r="J68" s="8">
        <v>76.3</v>
      </c>
      <c r="K68" s="8">
        <f t="shared" si="11"/>
        <v>30.52</v>
      </c>
      <c r="L68" s="8">
        <f t="shared" si="2"/>
        <v>72.7</v>
      </c>
      <c r="M68" s="8">
        <v>10</v>
      </c>
      <c r="N68" s="8"/>
    </row>
    <row r="69" spans="1:14" s="1" customFormat="1" ht="24.95" customHeight="1">
      <c r="A69" s="7">
        <v>64</v>
      </c>
      <c r="B69" s="8" t="s">
        <v>110</v>
      </c>
      <c r="C69" s="9" t="s">
        <v>86</v>
      </c>
      <c r="D69" s="8" t="s">
        <v>87</v>
      </c>
      <c r="E69" s="9" t="s">
        <v>75</v>
      </c>
      <c r="F69" s="8" t="s">
        <v>24</v>
      </c>
      <c r="G69" s="12"/>
      <c r="H69" s="8">
        <v>69.900000000000006</v>
      </c>
      <c r="I69" s="8">
        <f t="shared" si="10"/>
        <v>41.940000000000005</v>
      </c>
      <c r="J69" s="8">
        <v>74.099999999999994</v>
      </c>
      <c r="K69" s="8">
        <f t="shared" si="11"/>
        <v>29.64</v>
      </c>
      <c r="L69" s="8">
        <f t="shared" si="2"/>
        <v>71.580000000000013</v>
      </c>
      <c r="M69" s="8">
        <v>11</v>
      </c>
      <c r="N69" s="8"/>
    </row>
    <row r="70" spans="1:14" s="1" customFormat="1" ht="24.95" customHeight="1">
      <c r="A70" s="7">
        <v>66</v>
      </c>
      <c r="B70" s="8" t="s">
        <v>111</v>
      </c>
      <c r="C70" s="9" t="s">
        <v>86</v>
      </c>
      <c r="D70" s="8" t="s">
        <v>87</v>
      </c>
      <c r="E70" s="9" t="s">
        <v>75</v>
      </c>
      <c r="F70" s="8" t="s">
        <v>24</v>
      </c>
      <c r="G70" s="13"/>
      <c r="H70" s="8">
        <v>69.3</v>
      </c>
      <c r="I70" s="8">
        <f t="shared" si="10"/>
        <v>41.58</v>
      </c>
      <c r="J70" s="8">
        <v>73.5</v>
      </c>
      <c r="K70" s="8">
        <f t="shared" si="11"/>
        <v>29.400000000000002</v>
      </c>
      <c r="L70" s="8">
        <f t="shared" ref="L70:L133" si="12">I70+K70</f>
        <v>70.98</v>
      </c>
      <c r="M70" s="8">
        <v>12</v>
      </c>
      <c r="N70" s="8"/>
    </row>
    <row r="71" spans="1:14" s="1" customFormat="1" ht="24.95" customHeight="1">
      <c r="A71" s="7">
        <v>67</v>
      </c>
      <c r="B71" s="8" t="s">
        <v>112</v>
      </c>
      <c r="C71" s="9" t="s">
        <v>86</v>
      </c>
      <c r="D71" s="8" t="s">
        <v>87</v>
      </c>
      <c r="E71" s="9" t="s">
        <v>113</v>
      </c>
      <c r="F71" s="8" t="s">
        <v>24</v>
      </c>
      <c r="G71" s="11">
        <v>2</v>
      </c>
      <c r="H71" s="8">
        <v>69</v>
      </c>
      <c r="I71" s="8">
        <f t="shared" si="10"/>
        <v>41.4</v>
      </c>
      <c r="J71" s="8">
        <v>78.400000000000006</v>
      </c>
      <c r="K71" s="8">
        <f t="shared" si="11"/>
        <v>31.360000000000003</v>
      </c>
      <c r="L71" s="8">
        <f t="shared" si="12"/>
        <v>72.760000000000005</v>
      </c>
      <c r="M71" s="8">
        <v>1</v>
      </c>
      <c r="N71" s="8" t="s">
        <v>65</v>
      </c>
    </row>
    <row r="72" spans="1:14" s="1" customFormat="1" ht="24.95" customHeight="1">
      <c r="A72" s="7">
        <v>70</v>
      </c>
      <c r="B72" s="8" t="s">
        <v>114</v>
      </c>
      <c r="C72" s="9" t="s">
        <v>86</v>
      </c>
      <c r="D72" s="8" t="s">
        <v>87</v>
      </c>
      <c r="E72" s="9" t="s">
        <v>113</v>
      </c>
      <c r="F72" s="8" t="s">
        <v>24</v>
      </c>
      <c r="G72" s="12"/>
      <c r="H72" s="8">
        <v>63.7</v>
      </c>
      <c r="I72" s="8">
        <f t="shared" si="10"/>
        <v>38.22</v>
      </c>
      <c r="J72" s="8">
        <v>80.2</v>
      </c>
      <c r="K72" s="8">
        <f t="shared" si="11"/>
        <v>32.080000000000005</v>
      </c>
      <c r="L72" s="8">
        <f t="shared" si="12"/>
        <v>70.300000000000011</v>
      </c>
      <c r="M72" s="8">
        <v>2</v>
      </c>
      <c r="N72" s="8" t="s">
        <v>65</v>
      </c>
    </row>
    <row r="73" spans="1:14" s="1" customFormat="1" ht="24.95" customHeight="1">
      <c r="A73" s="7">
        <v>69</v>
      </c>
      <c r="B73" s="8" t="s">
        <v>115</v>
      </c>
      <c r="C73" s="9" t="s">
        <v>86</v>
      </c>
      <c r="D73" s="8" t="s">
        <v>87</v>
      </c>
      <c r="E73" s="9" t="s">
        <v>113</v>
      </c>
      <c r="F73" s="8" t="s">
        <v>24</v>
      </c>
      <c r="G73" s="12"/>
      <c r="H73" s="8">
        <v>66.2</v>
      </c>
      <c r="I73" s="8">
        <f t="shared" si="10"/>
        <v>39.72</v>
      </c>
      <c r="J73" s="8">
        <v>75.8</v>
      </c>
      <c r="K73" s="8">
        <f t="shared" si="11"/>
        <v>30.32</v>
      </c>
      <c r="L73" s="8">
        <f t="shared" si="12"/>
        <v>70.039999999999992</v>
      </c>
      <c r="M73" s="8">
        <v>3</v>
      </c>
      <c r="N73" s="8"/>
    </row>
    <row r="74" spans="1:14" s="1" customFormat="1" ht="24.95" customHeight="1">
      <c r="A74" s="7">
        <v>68</v>
      </c>
      <c r="B74" s="8" t="s">
        <v>116</v>
      </c>
      <c r="C74" s="9" t="s">
        <v>86</v>
      </c>
      <c r="D74" s="8" t="s">
        <v>87</v>
      </c>
      <c r="E74" s="9" t="s">
        <v>113</v>
      </c>
      <c r="F74" s="8" t="s">
        <v>24</v>
      </c>
      <c r="G74" s="12"/>
      <c r="H74" s="8">
        <v>66.3</v>
      </c>
      <c r="I74" s="8">
        <f t="shared" si="10"/>
        <v>39.779999999999994</v>
      </c>
      <c r="J74" s="8">
        <v>74.3</v>
      </c>
      <c r="K74" s="8">
        <f t="shared" si="11"/>
        <v>29.72</v>
      </c>
      <c r="L74" s="8">
        <f t="shared" si="12"/>
        <v>69.5</v>
      </c>
      <c r="M74" s="8">
        <v>4</v>
      </c>
      <c r="N74" s="8"/>
    </row>
    <row r="75" spans="1:14" s="1" customFormat="1" ht="24.95" customHeight="1">
      <c r="A75" s="7">
        <v>71</v>
      </c>
      <c r="B75" s="8" t="s">
        <v>117</v>
      </c>
      <c r="C75" s="9" t="s">
        <v>86</v>
      </c>
      <c r="D75" s="8" t="s">
        <v>87</v>
      </c>
      <c r="E75" s="9" t="s">
        <v>113</v>
      </c>
      <c r="F75" s="8" t="s">
        <v>24</v>
      </c>
      <c r="G75" s="12"/>
      <c r="H75" s="8">
        <v>62.5</v>
      </c>
      <c r="I75" s="8">
        <f t="shared" si="10"/>
        <v>37.5</v>
      </c>
      <c r="J75" s="8">
        <v>72.400000000000006</v>
      </c>
      <c r="K75" s="8">
        <f t="shared" si="11"/>
        <v>28.960000000000004</v>
      </c>
      <c r="L75" s="8">
        <f t="shared" si="12"/>
        <v>66.460000000000008</v>
      </c>
      <c r="M75" s="8">
        <v>5</v>
      </c>
      <c r="N75" s="8"/>
    </row>
    <row r="76" spans="1:14" s="1" customFormat="1" ht="24.95" customHeight="1">
      <c r="A76" s="7">
        <v>72</v>
      </c>
      <c r="B76" s="8" t="s">
        <v>118</v>
      </c>
      <c r="C76" s="9" t="s">
        <v>86</v>
      </c>
      <c r="D76" s="8" t="s">
        <v>87</v>
      </c>
      <c r="E76" s="9" t="s">
        <v>113</v>
      </c>
      <c r="F76" s="8" t="s">
        <v>24</v>
      </c>
      <c r="G76" s="13"/>
      <c r="H76" s="8">
        <v>59.9</v>
      </c>
      <c r="I76" s="8">
        <f t="shared" si="10"/>
        <v>35.94</v>
      </c>
      <c r="J76" s="8">
        <v>72.599999999999994</v>
      </c>
      <c r="K76" s="8">
        <f t="shared" si="11"/>
        <v>29.04</v>
      </c>
      <c r="L76" s="8">
        <f t="shared" si="12"/>
        <v>64.97999999999999</v>
      </c>
      <c r="M76" s="8">
        <v>6</v>
      </c>
      <c r="N76" s="8"/>
    </row>
    <row r="77" spans="1:14" s="1" customFormat="1" ht="24.95" customHeight="1">
      <c r="A77" s="7">
        <v>73</v>
      </c>
      <c r="B77" s="8" t="s">
        <v>119</v>
      </c>
      <c r="C77" s="9" t="s">
        <v>86</v>
      </c>
      <c r="D77" s="8" t="s">
        <v>87</v>
      </c>
      <c r="E77" s="9" t="s">
        <v>120</v>
      </c>
      <c r="F77" s="8" t="s">
        <v>24</v>
      </c>
      <c r="G77" s="11">
        <v>1</v>
      </c>
      <c r="H77" s="8">
        <v>74.3</v>
      </c>
      <c r="I77" s="8">
        <f t="shared" si="10"/>
        <v>44.58</v>
      </c>
      <c r="J77" s="8">
        <v>80.2</v>
      </c>
      <c r="K77" s="8">
        <f t="shared" si="11"/>
        <v>32.080000000000005</v>
      </c>
      <c r="L77" s="8">
        <f t="shared" si="12"/>
        <v>76.66</v>
      </c>
      <c r="M77" s="8">
        <v>1</v>
      </c>
      <c r="N77" s="8" t="s">
        <v>252</v>
      </c>
    </row>
    <row r="78" spans="1:14" s="1" customFormat="1" ht="24.95" customHeight="1">
      <c r="A78" s="7">
        <v>74</v>
      </c>
      <c r="B78" s="8" t="s">
        <v>121</v>
      </c>
      <c r="C78" s="9" t="s">
        <v>86</v>
      </c>
      <c r="D78" s="8" t="s">
        <v>87</v>
      </c>
      <c r="E78" s="9" t="s">
        <v>120</v>
      </c>
      <c r="F78" s="8" t="s">
        <v>24</v>
      </c>
      <c r="G78" s="13"/>
      <c r="H78" s="8">
        <v>58.8</v>
      </c>
      <c r="I78" s="8">
        <f t="shared" si="10"/>
        <v>35.279999999999994</v>
      </c>
      <c r="J78" s="8">
        <v>76.599999999999994</v>
      </c>
      <c r="K78" s="8">
        <f t="shared" si="11"/>
        <v>30.64</v>
      </c>
      <c r="L78" s="8">
        <f t="shared" si="12"/>
        <v>65.919999999999987</v>
      </c>
      <c r="M78" s="8">
        <v>2</v>
      </c>
      <c r="N78" s="8"/>
    </row>
    <row r="79" spans="1:14" s="1" customFormat="1" ht="24.95" customHeight="1">
      <c r="A79" s="7">
        <v>75</v>
      </c>
      <c r="B79" s="8" t="s">
        <v>122</v>
      </c>
      <c r="C79" s="9" t="s">
        <v>86</v>
      </c>
      <c r="D79" s="8" t="s">
        <v>87</v>
      </c>
      <c r="E79" s="9" t="s">
        <v>123</v>
      </c>
      <c r="F79" s="8" t="s">
        <v>24</v>
      </c>
      <c r="G79" s="11">
        <v>1</v>
      </c>
      <c r="H79" s="8">
        <v>50.2</v>
      </c>
      <c r="I79" s="8">
        <f t="shared" si="10"/>
        <v>30.12</v>
      </c>
      <c r="J79" s="8">
        <v>79.599999999999994</v>
      </c>
      <c r="K79" s="8">
        <f t="shared" si="11"/>
        <v>31.84</v>
      </c>
      <c r="L79" s="8">
        <f t="shared" si="12"/>
        <v>61.96</v>
      </c>
      <c r="M79" s="8">
        <v>1</v>
      </c>
      <c r="N79" s="8" t="s">
        <v>65</v>
      </c>
    </row>
    <row r="80" spans="1:14" s="1" customFormat="1" ht="24.95" customHeight="1">
      <c r="A80" s="7">
        <v>77</v>
      </c>
      <c r="B80" s="8" t="s">
        <v>125</v>
      </c>
      <c r="C80" s="9" t="s">
        <v>86</v>
      </c>
      <c r="D80" s="8" t="s">
        <v>87</v>
      </c>
      <c r="E80" s="9" t="s">
        <v>123</v>
      </c>
      <c r="F80" s="8" t="s">
        <v>24</v>
      </c>
      <c r="G80" s="12"/>
      <c r="H80" s="8">
        <v>42.6</v>
      </c>
      <c r="I80" s="8">
        <f>H80*0.6</f>
        <v>25.56</v>
      </c>
      <c r="J80" s="8">
        <v>77.900000000000006</v>
      </c>
      <c r="K80" s="8">
        <f>J80*0.4</f>
        <v>31.160000000000004</v>
      </c>
      <c r="L80" s="8">
        <f>I80+K80</f>
        <v>56.72</v>
      </c>
      <c r="M80" s="8">
        <v>2</v>
      </c>
      <c r="N80" s="8"/>
    </row>
    <row r="81" spans="1:14" s="1" customFormat="1" ht="24.95" customHeight="1">
      <c r="A81" s="7">
        <v>76</v>
      </c>
      <c r="B81" s="8" t="s">
        <v>124</v>
      </c>
      <c r="C81" s="9" t="s">
        <v>86</v>
      </c>
      <c r="D81" s="8" t="s">
        <v>87</v>
      </c>
      <c r="E81" s="9" t="s">
        <v>123</v>
      </c>
      <c r="F81" s="8" t="s">
        <v>24</v>
      </c>
      <c r="G81" s="13"/>
      <c r="H81" s="8">
        <v>43.9</v>
      </c>
      <c r="I81" s="8">
        <f t="shared" si="10"/>
        <v>26.34</v>
      </c>
      <c r="J81" s="8">
        <v>75.3</v>
      </c>
      <c r="K81" s="8">
        <f t="shared" si="11"/>
        <v>30.12</v>
      </c>
      <c r="L81" s="8">
        <f t="shared" si="12"/>
        <v>56.46</v>
      </c>
      <c r="M81" s="8">
        <v>3</v>
      </c>
      <c r="N81" s="8"/>
    </row>
    <row r="82" spans="1:14" s="1" customFormat="1" ht="24.95" customHeight="1">
      <c r="A82" s="7">
        <v>78</v>
      </c>
      <c r="B82" s="8" t="s">
        <v>126</v>
      </c>
      <c r="C82" s="9" t="s">
        <v>86</v>
      </c>
      <c r="D82" s="8" t="s">
        <v>87</v>
      </c>
      <c r="E82" s="9" t="s">
        <v>127</v>
      </c>
      <c r="F82" s="8" t="s">
        <v>24</v>
      </c>
      <c r="G82" s="11">
        <v>2</v>
      </c>
      <c r="H82" s="8">
        <v>60</v>
      </c>
      <c r="I82" s="8">
        <f t="shared" si="10"/>
        <v>36</v>
      </c>
      <c r="J82" s="8">
        <v>84</v>
      </c>
      <c r="K82" s="8">
        <f t="shared" si="11"/>
        <v>33.6</v>
      </c>
      <c r="L82" s="8">
        <f t="shared" si="12"/>
        <v>69.599999999999994</v>
      </c>
      <c r="M82" s="8">
        <v>1</v>
      </c>
      <c r="N82" s="8" t="s">
        <v>65</v>
      </c>
    </row>
    <row r="83" spans="1:14" s="1" customFormat="1" ht="24.95" customHeight="1">
      <c r="A83" s="7">
        <v>79</v>
      </c>
      <c r="B83" s="8" t="s">
        <v>128</v>
      </c>
      <c r="C83" s="9" t="s">
        <v>86</v>
      </c>
      <c r="D83" s="8" t="s">
        <v>87</v>
      </c>
      <c r="E83" s="9" t="s">
        <v>127</v>
      </c>
      <c r="F83" s="8" t="s">
        <v>24</v>
      </c>
      <c r="G83" s="12"/>
      <c r="H83" s="8">
        <v>54.2</v>
      </c>
      <c r="I83" s="8">
        <f t="shared" si="10"/>
        <v>32.520000000000003</v>
      </c>
      <c r="J83" s="8">
        <v>80.2</v>
      </c>
      <c r="K83" s="8">
        <f t="shared" si="11"/>
        <v>32.080000000000005</v>
      </c>
      <c r="L83" s="8">
        <f t="shared" si="12"/>
        <v>64.600000000000009</v>
      </c>
      <c r="M83" s="8">
        <v>2</v>
      </c>
      <c r="N83" s="8" t="s">
        <v>65</v>
      </c>
    </row>
    <row r="84" spans="1:14" s="1" customFormat="1" ht="24.95" customHeight="1">
      <c r="A84" s="7">
        <v>80</v>
      </c>
      <c r="B84" s="8" t="s">
        <v>129</v>
      </c>
      <c r="C84" s="9" t="s">
        <v>86</v>
      </c>
      <c r="D84" s="8" t="s">
        <v>87</v>
      </c>
      <c r="E84" s="9" t="s">
        <v>127</v>
      </c>
      <c r="F84" s="8" t="s">
        <v>24</v>
      </c>
      <c r="G84" s="13"/>
      <c r="H84" s="8">
        <v>46.8</v>
      </c>
      <c r="I84" s="8">
        <f t="shared" si="10"/>
        <v>28.08</v>
      </c>
      <c r="J84" s="8">
        <v>78</v>
      </c>
      <c r="K84" s="8">
        <f t="shared" si="11"/>
        <v>31.200000000000003</v>
      </c>
      <c r="L84" s="8">
        <f t="shared" si="12"/>
        <v>59.28</v>
      </c>
      <c r="M84" s="8">
        <v>3</v>
      </c>
      <c r="N84" s="8"/>
    </row>
    <row r="85" spans="1:14" s="1" customFormat="1" ht="24.95" customHeight="1">
      <c r="A85" s="7">
        <v>82</v>
      </c>
      <c r="B85" s="8" t="s">
        <v>133</v>
      </c>
      <c r="C85" s="9" t="s">
        <v>131</v>
      </c>
      <c r="D85" s="8" t="s">
        <v>132</v>
      </c>
      <c r="E85" s="9" t="s">
        <v>17</v>
      </c>
      <c r="F85" s="8" t="s">
        <v>24</v>
      </c>
      <c r="G85" s="11">
        <v>1</v>
      </c>
      <c r="H85" s="8">
        <v>59.4</v>
      </c>
      <c r="I85" s="8">
        <f>H85*0.5</f>
        <v>29.7</v>
      </c>
      <c r="J85" s="8">
        <v>80.5</v>
      </c>
      <c r="K85" s="8">
        <f>J85*0.5</f>
        <v>40.25</v>
      </c>
      <c r="L85" s="8">
        <f>I85+K85</f>
        <v>69.95</v>
      </c>
      <c r="M85" s="8">
        <v>1</v>
      </c>
      <c r="N85" s="8" t="s">
        <v>65</v>
      </c>
    </row>
    <row r="86" spans="1:14" s="1" customFormat="1" ht="24.95" customHeight="1">
      <c r="A86" s="7">
        <v>81</v>
      </c>
      <c r="B86" s="8" t="s">
        <v>130</v>
      </c>
      <c r="C86" s="9" t="s">
        <v>131</v>
      </c>
      <c r="D86" s="8" t="s">
        <v>132</v>
      </c>
      <c r="E86" s="9" t="s">
        <v>17</v>
      </c>
      <c r="F86" s="8" t="s">
        <v>24</v>
      </c>
      <c r="G86" s="12"/>
      <c r="H86" s="8">
        <v>59.8</v>
      </c>
      <c r="I86" s="8">
        <f>H86*0.5</f>
        <v>29.9</v>
      </c>
      <c r="J86" s="8">
        <v>77.900000000000006</v>
      </c>
      <c r="K86" s="8">
        <f>J86*0.5</f>
        <v>38.950000000000003</v>
      </c>
      <c r="L86" s="8">
        <f t="shared" si="12"/>
        <v>68.849999999999994</v>
      </c>
      <c r="M86" s="8">
        <v>2</v>
      </c>
      <c r="N86" s="8"/>
    </row>
    <row r="87" spans="1:14" s="1" customFormat="1" ht="24.95" customHeight="1">
      <c r="A87" s="7">
        <v>83</v>
      </c>
      <c r="B87" s="8" t="s">
        <v>134</v>
      </c>
      <c r="C87" s="9" t="s">
        <v>131</v>
      </c>
      <c r="D87" s="8" t="s">
        <v>132</v>
      </c>
      <c r="E87" s="9" t="s">
        <v>17</v>
      </c>
      <c r="F87" s="8" t="s">
        <v>24</v>
      </c>
      <c r="G87" s="13"/>
      <c r="H87" s="8">
        <v>57.9</v>
      </c>
      <c r="I87" s="8">
        <f t="shared" ref="I87:I90" si="13">H87*0.5</f>
        <v>28.95</v>
      </c>
      <c r="J87" s="8">
        <v>77.5</v>
      </c>
      <c r="K87" s="8">
        <f t="shared" ref="K87:K90" si="14">J87*0.5</f>
        <v>38.75</v>
      </c>
      <c r="L87" s="8">
        <f t="shared" si="12"/>
        <v>67.7</v>
      </c>
      <c r="M87" s="8">
        <v>3</v>
      </c>
      <c r="N87" s="8"/>
    </row>
    <row r="88" spans="1:14" s="1" customFormat="1" ht="24.95" customHeight="1">
      <c r="A88" s="7">
        <v>84</v>
      </c>
      <c r="B88" s="8" t="s">
        <v>135</v>
      </c>
      <c r="C88" s="9" t="s">
        <v>131</v>
      </c>
      <c r="D88" s="8" t="s">
        <v>132</v>
      </c>
      <c r="E88" s="9" t="s">
        <v>89</v>
      </c>
      <c r="F88" s="8" t="s">
        <v>24</v>
      </c>
      <c r="G88" s="11">
        <v>1</v>
      </c>
      <c r="H88" s="8">
        <v>64.7</v>
      </c>
      <c r="I88" s="8">
        <f t="shared" si="13"/>
        <v>32.35</v>
      </c>
      <c r="J88" s="8">
        <v>80.099999999999994</v>
      </c>
      <c r="K88" s="8">
        <f t="shared" si="14"/>
        <v>40.049999999999997</v>
      </c>
      <c r="L88" s="8">
        <f t="shared" si="12"/>
        <v>72.400000000000006</v>
      </c>
      <c r="M88" s="8">
        <v>1</v>
      </c>
      <c r="N88" s="8" t="s">
        <v>65</v>
      </c>
    </row>
    <row r="89" spans="1:14" s="1" customFormat="1" ht="24.95" customHeight="1">
      <c r="A89" s="7">
        <v>85</v>
      </c>
      <c r="B89" s="8" t="s">
        <v>136</v>
      </c>
      <c r="C89" s="9" t="s">
        <v>131</v>
      </c>
      <c r="D89" s="8" t="s">
        <v>132</v>
      </c>
      <c r="E89" s="9" t="s">
        <v>89</v>
      </c>
      <c r="F89" s="8" t="s">
        <v>24</v>
      </c>
      <c r="G89" s="12"/>
      <c r="H89" s="8">
        <v>51.9</v>
      </c>
      <c r="I89" s="8">
        <f t="shared" si="13"/>
        <v>25.95</v>
      </c>
      <c r="J89" s="8">
        <v>80.3</v>
      </c>
      <c r="K89" s="8">
        <f t="shared" si="14"/>
        <v>40.15</v>
      </c>
      <c r="L89" s="8">
        <f t="shared" si="12"/>
        <v>66.099999999999994</v>
      </c>
      <c r="M89" s="8">
        <v>2</v>
      </c>
      <c r="N89" s="8"/>
    </row>
    <row r="90" spans="1:14" s="1" customFormat="1" ht="24.95" customHeight="1">
      <c r="A90" s="7">
        <v>86</v>
      </c>
      <c r="B90" s="8" t="s">
        <v>137</v>
      </c>
      <c r="C90" s="9" t="s">
        <v>131</v>
      </c>
      <c r="D90" s="8" t="s">
        <v>132</v>
      </c>
      <c r="E90" s="9" t="s">
        <v>89</v>
      </c>
      <c r="F90" s="8" t="s">
        <v>24</v>
      </c>
      <c r="G90" s="13"/>
      <c r="H90" s="8">
        <v>45.3</v>
      </c>
      <c r="I90" s="8">
        <f t="shared" si="13"/>
        <v>22.65</v>
      </c>
      <c r="J90" s="8">
        <v>75.7</v>
      </c>
      <c r="K90" s="8">
        <f t="shared" si="14"/>
        <v>37.85</v>
      </c>
      <c r="L90" s="8">
        <f t="shared" si="12"/>
        <v>60.5</v>
      </c>
      <c r="M90" s="8">
        <v>3</v>
      </c>
      <c r="N90" s="8"/>
    </row>
    <row r="91" spans="1:14" s="1" customFormat="1" ht="24.95" customHeight="1">
      <c r="A91" s="7">
        <v>87</v>
      </c>
      <c r="B91" s="8" t="s">
        <v>138</v>
      </c>
      <c r="C91" s="9" t="s">
        <v>131</v>
      </c>
      <c r="D91" s="8" t="s">
        <v>132</v>
      </c>
      <c r="E91" s="9" t="s">
        <v>99</v>
      </c>
      <c r="F91" s="8" t="s">
        <v>24</v>
      </c>
      <c r="G91" s="11">
        <v>3</v>
      </c>
      <c r="H91" s="8">
        <v>54</v>
      </c>
      <c r="I91" s="8">
        <f>H91*0.6</f>
        <v>32.4</v>
      </c>
      <c r="J91" s="8">
        <v>80.400000000000006</v>
      </c>
      <c r="K91" s="8">
        <f>J91*0.4</f>
        <v>32.160000000000004</v>
      </c>
      <c r="L91" s="8">
        <f t="shared" si="12"/>
        <v>64.56</v>
      </c>
      <c r="M91" s="8">
        <v>1</v>
      </c>
      <c r="N91" s="8" t="s">
        <v>65</v>
      </c>
    </row>
    <row r="92" spans="1:14" s="1" customFormat="1" ht="24.95" customHeight="1">
      <c r="A92" s="7">
        <v>88</v>
      </c>
      <c r="B92" s="8" t="s">
        <v>139</v>
      </c>
      <c r="C92" s="9" t="s">
        <v>131</v>
      </c>
      <c r="D92" s="8" t="s">
        <v>132</v>
      </c>
      <c r="E92" s="9" t="s">
        <v>99</v>
      </c>
      <c r="F92" s="8" t="s">
        <v>24</v>
      </c>
      <c r="G92" s="12"/>
      <c r="H92" s="8">
        <v>49</v>
      </c>
      <c r="I92" s="8">
        <f t="shared" ref="I92:I110" si="15">H92*0.6</f>
        <v>29.4</v>
      </c>
      <c r="J92" s="8">
        <v>77.3</v>
      </c>
      <c r="K92" s="8">
        <f t="shared" ref="K92:K110" si="16">J92*0.4</f>
        <v>30.92</v>
      </c>
      <c r="L92" s="8">
        <f t="shared" si="12"/>
        <v>60.32</v>
      </c>
      <c r="M92" s="8">
        <v>2</v>
      </c>
      <c r="N92" s="8" t="s">
        <v>65</v>
      </c>
    </row>
    <row r="93" spans="1:14" s="1" customFormat="1" ht="24.95" customHeight="1">
      <c r="A93" s="7">
        <v>89</v>
      </c>
      <c r="B93" s="8" t="s">
        <v>140</v>
      </c>
      <c r="C93" s="9" t="s">
        <v>131</v>
      </c>
      <c r="D93" s="8" t="s">
        <v>132</v>
      </c>
      <c r="E93" s="9" t="s">
        <v>99</v>
      </c>
      <c r="F93" s="8" t="s">
        <v>24</v>
      </c>
      <c r="G93" s="12"/>
      <c r="H93" s="8">
        <v>46</v>
      </c>
      <c r="I93" s="8">
        <f t="shared" si="15"/>
        <v>27.599999999999998</v>
      </c>
      <c r="J93" s="8">
        <v>79.400000000000006</v>
      </c>
      <c r="K93" s="8">
        <f t="shared" si="16"/>
        <v>31.760000000000005</v>
      </c>
      <c r="L93" s="8">
        <f t="shared" si="12"/>
        <v>59.36</v>
      </c>
      <c r="M93" s="8">
        <v>3</v>
      </c>
      <c r="N93" s="8" t="s">
        <v>65</v>
      </c>
    </row>
    <row r="94" spans="1:14" s="1" customFormat="1" ht="24.95" customHeight="1">
      <c r="A94" s="7">
        <v>90</v>
      </c>
      <c r="B94" s="8" t="s">
        <v>141</v>
      </c>
      <c r="C94" s="9" t="s">
        <v>131</v>
      </c>
      <c r="D94" s="8" t="s">
        <v>132</v>
      </c>
      <c r="E94" s="9" t="s">
        <v>99</v>
      </c>
      <c r="F94" s="8" t="s">
        <v>24</v>
      </c>
      <c r="G94" s="12"/>
      <c r="H94" s="8">
        <v>46</v>
      </c>
      <c r="I94" s="8">
        <f t="shared" si="15"/>
        <v>27.599999999999998</v>
      </c>
      <c r="J94" s="8">
        <v>76.400000000000006</v>
      </c>
      <c r="K94" s="8">
        <f t="shared" si="16"/>
        <v>30.560000000000002</v>
      </c>
      <c r="L94" s="8">
        <f t="shared" si="12"/>
        <v>58.16</v>
      </c>
      <c r="M94" s="8">
        <v>4</v>
      </c>
      <c r="N94" s="8"/>
    </row>
    <row r="95" spans="1:14" s="1" customFormat="1" ht="24.95" customHeight="1">
      <c r="A95" s="7">
        <v>91</v>
      </c>
      <c r="B95" s="8" t="s">
        <v>142</v>
      </c>
      <c r="C95" s="9" t="s">
        <v>131</v>
      </c>
      <c r="D95" s="8" t="s">
        <v>132</v>
      </c>
      <c r="E95" s="9" t="s">
        <v>99</v>
      </c>
      <c r="F95" s="8" t="s">
        <v>24</v>
      </c>
      <c r="G95" s="12"/>
      <c r="H95" s="8">
        <v>45.5</v>
      </c>
      <c r="I95" s="8">
        <f t="shared" si="15"/>
        <v>27.3</v>
      </c>
      <c r="J95" s="8">
        <v>71.900000000000006</v>
      </c>
      <c r="K95" s="8">
        <f t="shared" si="16"/>
        <v>28.760000000000005</v>
      </c>
      <c r="L95" s="8">
        <f t="shared" si="12"/>
        <v>56.06</v>
      </c>
      <c r="M95" s="8">
        <v>5</v>
      </c>
      <c r="N95" s="8"/>
    </row>
    <row r="96" spans="1:14" s="1" customFormat="1" ht="24.95" customHeight="1">
      <c r="A96" s="7">
        <v>92</v>
      </c>
      <c r="B96" s="9" t="s">
        <v>143</v>
      </c>
      <c r="C96" s="9" t="s">
        <v>131</v>
      </c>
      <c r="D96" s="9" t="s">
        <v>132</v>
      </c>
      <c r="E96" s="8" t="s">
        <v>99</v>
      </c>
      <c r="F96" s="9" t="s">
        <v>24</v>
      </c>
      <c r="G96" s="13"/>
      <c r="H96" s="8">
        <v>41.5</v>
      </c>
      <c r="I96" s="8">
        <f t="shared" si="15"/>
        <v>24.9</v>
      </c>
      <c r="J96" s="8">
        <v>74.3</v>
      </c>
      <c r="K96" s="8">
        <f t="shared" si="16"/>
        <v>29.72</v>
      </c>
      <c r="L96" s="8">
        <f t="shared" si="12"/>
        <v>54.62</v>
      </c>
      <c r="M96" s="8">
        <v>6</v>
      </c>
      <c r="N96" s="8"/>
    </row>
    <row r="97" spans="1:14" s="1" customFormat="1" ht="24.95" customHeight="1">
      <c r="A97" s="7">
        <v>93</v>
      </c>
      <c r="B97" s="8" t="s">
        <v>144</v>
      </c>
      <c r="C97" s="9" t="s">
        <v>131</v>
      </c>
      <c r="D97" s="8" t="s">
        <v>132</v>
      </c>
      <c r="E97" s="9" t="s">
        <v>75</v>
      </c>
      <c r="F97" s="8" t="s">
        <v>24</v>
      </c>
      <c r="G97" s="11">
        <v>2</v>
      </c>
      <c r="H97" s="8">
        <v>76.8</v>
      </c>
      <c r="I97" s="8">
        <f t="shared" si="15"/>
        <v>46.08</v>
      </c>
      <c r="J97" s="8">
        <v>77.099999999999994</v>
      </c>
      <c r="K97" s="8">
        <f t="shared" si="16"/>
        <v>30.84</v>
      </c>
      <c r="L97" s="8">
        <f t="shared" si="12"/>
        <v>76.92</v>
      </c>
      <c r="M97" s="8">
        <v>1</v>
      </c>
      <c r="N97" s="8" t="s">
        <v>65</v>
      </c>
    </row>
    <row r="98" spans="1:14" s="1" customFormat="1" ht="24.95" customHeight="1">
      <c r="A98" s="7">
        <v>94</v>
      </c>
      <c r="B98" s="8" t="s">
        <v>145</v>
      </c>
      <c r="C98" s="9" t="s">
        <v>131</v>
      </c>
      <c r="D98" s="8" t="s">
        <v>132</v>
      </c>
      <c r="E98" s="9" t="s">
        <v>75</v>
      </c>
      <c r="F98" s="8" t="s">
        <v>24</v>
      </c>
      <c r="G98" s="12"/>
      <c r="H98" s="8">
        <v>73.599999999999994</v>
      </c>
      <c r="I98" s="8">
        <f t="shared" si="15"/>
        <v>44.16</v>
      </c>
      <c r="J98" s="8">
        <v>75.900000000000006</v>
      </c>
      <c r="K98" s="8">
        <f t="shared" si="16"/>
        <v>30.360000000000003</v>
      </c>
      <c r="L98" s="8">
        <f t="shared" si="12"/>
        <v>74.52</v>
      </c>
      <c r="M98" s="8">
        <v>2</v>
      </c>
      <c r="N98" s="8" t="s">
        <v>65</v>
      </c>
    </row>
    <row r="99" spans="1:14" s="1" customFormat="1" ht="24.95" customHeight="1">
      <c r="A99" s="7">
        <v>97</v>
      </c>
      <c r="B99" s="8" t="s">
        <v>146</v>
      </c>
      <c r="C99" s="9" t="s">
        <v>131</v>
      </c>
      <c r="D99" s="8" t="s">
        <v>132</v>
      </c>
      <c r="E99" s="9" t="s">
        <v>75</v>
      </c>
      <c r="F99" s="8" t="s">
        <v>24</v>
      </c>
      <c r="G99" s="12"/>
      <c r="H99" s="8">
        <v>70.099999999999994</v>
      </c>
      <c r="I99" s="8">
        <f t="shared" si="15"/>
        <v>42.059999999999995</v>
      </c>
      <c r="J99" s="8">
        <v>76.599999999999994</v>
      </c>
      <c r="K99" s="8">
        <f t="shared" si="16"/>
        <v>30.64</v>
      </c>
      <c r="L99" s="8">
        <f t="shared" si="12"/>
        <v>72.699999999999989</v>
      </c>
      <c r="M99" s="8">
        <v>3</v>
      </c>
      <c r="N99" s="8"/>
    </row>
    <row r="100" spans="1:14" s="1" customFormat="1" ht="24.95" customHeight="1">
      <c r="A100" s="7">
        <v>95</v>
      </c>
      <c r="B100" s="8" t="s">
        <v>147</v>
      </c>
      <c r="C100" s="9" t="s">
        <v>131</v>
      </c>
      <c r="D100" s="8" t="s">
        <v>132</v>
      </c>
      <c r="E100" s="9" t="s">
        <v>75</v>
      </c>
      <c r="F100" s="8" t="s">
        <v>24</v>
      </c>
      <c r="G100" s="12"/>
      <c r="H100" s="8">
        <v>73.2</v>
      </c>
      <c r="I100" s="8">
        <f t="shared" si="15"/>
        <v>43.92</v>
      </c>
      <c r="J100" s="8">
        <v>71.5</v>
      </c>
      <c r="K100" s="8">
        <f t="shared" si="16"/>
        <v>28.6</v>
      </c>
      <c r="L100" s="8">
        <f t="shared" si="12"/>
        <v>72.52000000000001</v>
      </c>
      <c r="M100" s="8">
        <v>4</v>
      </c>
      <c r="N100" s="8"/>
    </row>
    <row r="101" spans="1:14" s="1" customFormat="1" ht="24.95" customHeight="1">
      <c r="A101" s="7">
        <v>96</v>
      </c>
      <c r="B101" s="8" t="s">
        <v>148</v>
      </c>
      <c r="C101" s="9" t="s">
        <v>131</v>
      </c>
      <c r="D101" s="8" t="s">
        <v>132</v>
      </c>
      <c r="E101" s="9" t="s">
        <v>75</v>
      </c>
      <c r="F101" s="8" t="s">
        <v>24</v>
      </c>
      <c r="G101" s="12"/>
      <c r="H101" s="8">
        <v>71</v>
      </c>
      <c r="I101" s="8">
        <f t="shared" si="15"/>
        <v>42.6</v>
      </c>
      <c r="J101" s="8">
        <v>72.3</v>
      </c>
      <c r="K101" s="8">
        <f t="shared" si="16"/>
        <v>28.92</v>
      </c>
      <c r="L101" s="8">
        <f t="shared" si="12"/>
        <v>71.52000000000001</v>
      </c>
      <c r="M101" s="8">
        <v>5</v>
      </c>
      <c r="N101" s="8"/>
    </row>
    <row r="102" spans="1:14" s="1" customFormat="1" ht="24.95" customHeight="1">
      <c r="A102" s="7">
        <v>98</v>
      </c>
      <c r="B102" s="8" t="s">
        <v>149</v>
      </c>
      <c r="C102" s="9" t="s">
        <v>131</v>
      </c>
      <c r="D102" s="8" t="s">
        <v>132</v>
      </c>
      <c r="E102" s="9" t="s">
        <v>75</v>
      </c>
      <c r="F102" s="8" t="s">
        <v>24</v>
      </c>
      <c r="G102" s="13"/>
      <c r="H102" s="8">
        <v>68.099999999999994</v>
      </c>
      <c r="I102" s="8">
        <f t="shared" si="15"/>
        <v>40.859999999999992</v>
      </c>
      <c r="J102" s="8" t="s">
        <v>84</v>
      </c>
      <c r="K102" s="8">
        <v>0</v>
      </c>
      <c r="L102" s="8">
        <f t="shared" si="12"/>
        <v>40.859999999999992</v>
      </c>
      <c r="M102" s="8"/>
      <c r="N102" s="8"/>
    </row>
    <row r="103" spans="1:14" s="1" customFormat="1" ht="24.95" customHeight="1">
      <c r="A103" s="7">
        <v>99</v>
      </c>
      <c r="B103" s="8" t="s">
        <v>150</v>
      </c>
      <c r="C103" s="9" t="s">
        <v>131</v>
      </c>
      <c r="D103" s="8" t="s">
        <v>132</v>
      </c>
      <c r="E103" s="9" t="s">
        <v>151</v>
      </c>
      <c r="F103" s="8" t="s">
        <v>24</v>
      </c>
      <c r="G103" s="8">
        <v>1</v>
      </c>
      <c r="H103" s="8">
        <v>58.5</v>
      </c>
      <c r="I103" s="8">
        <f t="shared" si="15"/>
        <v>35.1</v>
      </c>
      <c r="J103" s="8">
        <v>75.8</v>
      </c>
      <c r="K103" s="8">
        <f t="shared" si="16"/>
        <v>30.32</v>
      </c>
      <c r="L103" s="8">
        <f t="shared" si="12"/>
        <v>65.42</v>
      </c>
      <c r="M103" s="8">
        <v>1</v>
      </c>
      <c r="N103" s="8" t="s">
        <v>65</v>
      </c>
    </row>
    <row r="104" spans="1:14" s="1" customFormat="1" ht="24.95" customHeight="1">
      <c r="A104" s="7">
        <v>101</v>
      </c>
      <c r="B104" s="8" t="s">
        <v>152</v>
      </c>
      <c r="C104" s="9" t="s">
        <v>131</v>
      </c>
      <c r="D104" s="8" t="s">
        <v>132</v>
      </c>
      <c r="E104" s="9" t="s">
        <v>123</v>
      </c>
      <c r="F104" s="8" t="s">
        <v>24</v>
      </c>
      <c r="G104" s="11">
        <v>2</v>
      </c>
      <c r="H104" s="8">
        <v>42.9</v>
      </c>
      <c r="I104" s="8">
        <f>H104*0.6</f>
        <v>25.74</v>
      </c>
      <c r="J104" s="8">
        <v>78.099999999999994</v>
      </c>
      <c r="K104" s="8">
        <f>J104*0.4</f>
        <v>31.24</v>
      </c>
      <c r="L104" s="8">
        <f>I104+K104</f>
        <v>56.98</v>
      </c>
      <c r="M104" s="8">
        <v>1</v>
      </c>
      <c r="N104" s="8" t="s">
        <v>65</v>
      </c>
    </row>
    <row r="105" spans="1:14" s="1" customFormat="1" ht="24.95" customHeight="1">
      <c r="A105" s="7">
        <v>100</v>
      </c>
      <c r="B105" s="8" t="s">
        <v>153</v>
      </c>
      <c r="C105" s="9" t="s">
        <v>131</v>
      </c>
      <c r="D105" s="8" t="s">
        <v>132</v>
      </c>
      <c r="E105" s="9" t="s">
        <v>123</v>
      </c>
      <c r="F105" s="8" t="s">
        <v>24</v>
      </c>
      <c r="G105" s="12"/>
      <c r="H105" s="8">
        <v>43.3</v>
      </c>
      <c r="I105" s="8">
        <f>H105*0.6</f>
        <v>25.979999999999997</v>
      </c>
      <c r="J105" s="8">
        <v>76.8</v>
      </c>
      <c r="K105" s="8">
        <f>J105*0.4</f>
        <v>30.72</v>
      </c>
      <c r="L105" s="8">
        <f>I105+K105</f>
        <v>56.699999999999996</v>
      </c>
      <c r="M105" s="8">
        <v>2</v>
      </c>
      <c r="N105" s="8" t="s">
        <v>65</v>
      </c>
    </row>
    <row r="106" spans="1:14" s="1" customFormat="1" ht="24.95" customHeight="1">
      <c r="A106" s="7">
        <v>102</v>
      </c>
      <c r="B106" s="8" t="s">
        <v>154</v>
      </c>
      <c r="C106" s="9" t="s">
        <v>131</v>
      </c>
      <c r="D106" s="8" t="s">
        <v>132</v>
      </c>
      <c r="E106" s="9" t="s">
        <v>123</v>
      </c>
      <c r="F106" s="8" t="s">
        <v>24</v>
      </c>
      <c r="G106" s="13"/>
      <c r="H106" s="8">
        <v>41.6</v>
      </c>
      <c r="I106" s="8">
        <f t="shared" si="15"/>
        <v>24.96</v>
      </c>
      <c r="J106" s="8">
        <v>77.7</v>
      </c>
      <c r="K106" s="8">
        <f t="shared" si="16"/>
        <v>31.080000000000002</v>
      </c>
      <c r="L106" s="8">
        <f t="shared" si="12"/>
        <v>56.040000000000006</v>
      </c>
      <c r="M106" s="8">
        <v>3</v>
      </c>
      <c r="N106" s="8"/>
    </row>
    <row r="107" spans="1:14" s="1" customFormat="1" ht="24.95" customHeight="1">
      <c r="A107" s="7">
        <v>103</v>
      </c>
      <c r="B107" s="8" t="s">
        <v>155</v>
      </c>
      <c r="C107" s="9" t="s">
        <v>131</v>
      </c>
      <c r="D107" s="8" t="s">
        <v>132</v>
      </c>
      <c r="E107" s="9" t="s">
        <v>127</v>
      </c>
      <c r="F107" s="8" t="s">
        <v>24</v>
      </c>
      <c r="G107" s="11">
        <v>1</v>
      </c>
      <c r="H107" s="8">
        <v>60.3</v>
      </c>
      <c r="I107" s="8">
        <f t="shared" si="15"/>
        <v>36.18</v>
      </c>
      <c r="J107" s="8">
        <v>76.900000000000006</v>
      </c>
      <c r="K107" s="8">
        <f t="shared" si="16"/>
        <v>30.760000000000005</v>
      </c>
      <c r="L107" s="8">
        <f t="shared" si="12"/>
        <v>66.94</v>
      </c>
      <c r="M107" s="8">
        <v>1</v>
      </c>
      <c r="N107" s="8" t="s">
        <v>65</v>
      </c>
    </row>
    <row r="108" spans="1:14" s="1" customFormat="1" ht="24.95" customHeight="1">
      <c r="A108" s="7">
        <v>104</v>
      </c>
      <c r="B108" s="8" t="s">
        <v>156</v>
      </c>
      <c r="C108" s="9" t="s">
        <v>131</v>
      </c>
      <c r="D108" s="8" t="s">
        <v>132</v>
      </c>
      <c r="E108" s="9" t="s">
        <v>127</v>
      </c>
      <c r="F108" s="8" t="s">
        <v>24</v>
      </c>
      <c r="G108" s="13"/>
      <c r="H108" s="8">
        <v>51.2</v>
      </c>
      <c r="I108" s="8">
        <f t="shared" si="15"/>
        <v>30.72</v>
      </c>
      <c r="J108" s="8">
        <v>75</v>
      </c>
      <c r="K108" s="8">
        <f t="shared" si="16"/>
        <v>30</v>
      </c>
      <c r="L108" s="8">
        <f t="shared" si="12"/>
        <v>60.72</v>
      </c>
      <c r="M108" s="8">
        <v>2</v>
      </c>
      <c r="N108" s="8"/>
    </row>
    <row r="109" spans="1:14" s="1" customFormat="1" ht="24.95" customHeight="1">
      <c r="A109" s="7">
        <v>105</v>
      </c>
      <c r="B109" s="8" t="s">
        <v>157</v>
      </c>
      <c r="C109" s="9" t="s">
        <v>131</v>
      </c>
      <c r="D109" s="8" t="s">
        <v>132</v>
      </c>
      <c r="E109" s="9" t="s">
        <v>158</v>
      </c>
      <c r="F109" s="8" t="s">
        <v>24</v>
      </c>
      <c r="G109" s="11">
        <v>1</v>
      </c>
      <c r="H109" s="8">
        <v>50.6</v>
      </c>
      <c r="I109" s="8">
        <f t="shared" si="15"/>
        <v>30.36</v>
      </c>
      <c r="J109" s="8">
        <v>79.3</v>
      </c>
      <c r="K109" s="8">
        <f t="shared" si="16"/>
        <v>31.72</v>
      </c>
      <c r="L109" s="8">
        <f t="shared" si="12"/>
        <v>62.08</v>
      </c>
      <c r="M109" s="8">
        <v>1</v>
      </c>
      <c r="N109" s="8" t="s">
        <v>65</v>
      </c>
    </row>
    <row r="110" spans="1:14" s="1" customFormat="1" ht="24.95" customHeight="1">
      <c r="A110" s="7">
        <v>106</v>
      </c>
      <c r="B110" s="8" t="s">
        <v>159</v>
      </c>
      <c r="C110" s="9" t="s">
        <v>131</v>
      </c>
      <c r="D110" s="8" t="s">
        <v>132</v>
      </c>
      <c r="E110" s="9" t="s">
        <v>158</v>
      </c>
      <c r="F110" s="8" t="s">
        <v>24</v>
      </c>
      <c r="G110" s="13"/>
      <c r="H110" s="8">
        <v>47</v>
      </c>
      <c r="I110" s="8">
        <f t="shared" si="15"/>
        <v>28.2</v>
      </c>
      <c r="J110" s="8">
        <v>78</v>
      </c>
      <c r="K110" s="8">
        <f t="shared" si="16"/>
        <v>31.200000000000003</v>
      </c>
      <c r="L110" s="8">
        <f t="shared" si="12"/>
        <v>59.400000000000006</v>
      </c>
      <c r="M110" s="8">
        <v>2</v>
      </c>
      <c r="N110" s="8"/>
    </row>
    <row r="111" spans="1:14" s="1" customFormat="1" ht="24.95" customHeight="1">
      <c r="A111" s="7">
        <v>107</v>
      </c>
      <c r="B111" s="8" t="s">
        <v>160</v>
      </c>
      <c r="C111" s="9" t="s">
        <v>161</v>
      </c>
      <c r="D111" s="8" t="s">
        <v>162</v>
      </c>
      <c r="E111" s="9" t="s">
        <v>17</v>
      </c>
      <c r="F111" s="8" t="s">
        <v>24</v>
      </c>
      <c r="G111" s="11">
        <v>1</v>
      </c>
      <c r="H111" s="8">
        <v>50.9</v>
      </c>
      <c r="I111" s="8">
        <f>H111*0.5</f>
        <v>25.45</v>
      </c>
      <c r="J111" s="8">
        <v>76.099999999999994</v>
      </c>
      <c r="K111" s="8">
        <f>J111*0.5</f>
        <v>38.049999999999997</v>
      </c>
      <c r="L111" s="8">
        <f t="shared" si="12"/>
        <v>63.5</v>
      </c>
      <c r="M111" s="8">
        <v>1</v>
      </c>
      <c r="N111" s="8" t="s">
        <v>65</v>
      </c>
    </row>
    <row r="112" spans="1:14" s="1" customFormat="1" ht="24.95" customHeight="1">
      <c r="A112" s="7">
        <v>108</v>
      </c>
      <c r="B112" s="8" t="s">
        <v>163</v>
      </c>
      <c r="C112" s="9" t="s">
        <v>161</v>
      </c>
      <c r="D112" s="8" t="s">
        <v>162</v>
      </c>
      <c r="E112" s="9" t="s">
        <v>17</v>
      </c>
      <c r="F112" s="8" t="s">
        <v>24</v>
      </c>
      <c r="G112" s="13"/>
      <c r="H112" s="8">
        <v>42.1</v>
      </c>
      <c r="I112" s="8">
        <f>H112*0.5</f>
        <v>21.05</v>
      </c>
      <c r="J112" s="8">
        <v>77.099999999999994</v>
      </c>
      <c r="K112" s="8">
        <f>J112*0.5</f>
        <v>38.549999999999997</v>
      </c>
      <c r="L112" s="8">
        <f t="shared" si="12"/>
        <v>59.599999999999994</v>
      </c>
      <c r="M112" s="8">
        <v>2</v>
      </c>
      <c r="N112" s="8"/>
    </row>
    <row r="113" spans="1:14" s="1" customFormat="1" ht="24.95" customHeight="1">
      <c r="A113" s="7">
        <v>110</v>
      </c>
      <c r="B113" s="8" t="s">
        <v>164</v>
      </c>
      <c r="C113" s="9" t="s">
        <v>161</v>
      </c>
      <c r="D113" s="8" t="s">
        <v>162</v>
      </c>
      <c r="E113" s="9" t="s">
        <v>96</v>
      </c>
      <c r="F113" s="8" t="s">
        <v>24</v>
      </c>
      <c r="G113" s="11">
        <v>3</v>
      </c>
      <c r="H113" s="8">
        <v>61</v>
      </c>
      <c r="I113" s="8">
        <f>H113*0.6</f>
        <v>36.6</v>
      </c>
      <c r="J113" s="8">
        <v>78.3</v>
      </c>
      <c r="K113" s="8">
        <f>J113*0.4</f>
        <v>31.32</v>
      </c>
      <c r="L113" s="8">
        <f t="shared" si="12"/>
        <v>67.92</v>
      </c>
      <c r="M113" s="8">
        <v>1</v>
      </c>
      <c r="N113" s="8" t="s">
        <v>65</v>
      </c>
    </row>
    <row r="114" spans="1:14" s="1" customFormat="1" ht="24.95" customHeight="1">
      <c r="A114" s="7">
        <v>109</v>
      </c>
      <c r="B114" s="8" t="s">
        <v>165</v>
      </c>
      <c r="C114" s="9" t="s">
        <v>161</v>
      </c>
      <c r="D114" s="8" t="s">
        <v>162</v>
      </c>
      <c r="E114" s="9" t="s">
        <v>96</v>
      </c>
      <c r="F114" s="8" t="s">
        <v>24</v>
      </c>
      <c r="G114" s="12"/>
      <c r="H114" s="8">
        <v>61</v>
      </c>
      <c r="I114" s="8">
        <f>H114*0.6</f>
        <v>36.6</v>
      </c>
      <c r="J114" s="8">
        <v>77.2</v>
      </c>
      <c r="K114" s="8">
        <f>J114*0.4</f>
        <v>30.880000000000003</v>
      </c>
      <c r="L114" s="8">
        <f t="shared" si="12"/>
        <v>67.48</v>
      </c>
      <c r="M114" s="8">
        <v>2</v>
      </c>
      <c r="N114" s="8" t="s">
        <v>65</v>
      </c>
    </row>
    <row r="115" spans="1:14" s="1" customFormat="1" ht="24.95" customHeight="1">
      <c r="A115" s="7">
        <v>111</v>
      </c>
      <c r="B115" s="8" t="s">
        <v>166</v>
      </c>
      <c r="C115" s="9" t="s">
        <v>161</v>
      </c>
      <c r="D115" s="8" t="s">
        <v>162</v>
      </c>
      <c r="E115" s="9" t="s">
        <v>96</v>
      </c>
      <c r="F115" s="8" t="s">
        <v>24</v>
      </c>
      <c r="G115" s="12"/>
      <c r="H115" s="8">
        <v>58.5</v>
      </c>
      <c r="I115" s="8">
        <f t="shared" ref="I115:I168" si="17">H115*0.6</f>
        <v>35.1</v>
      </c>
      <c r="J115" s="8">
        <v>80.099999999999994</v>
      </c>
      <c r="K115" s="8">
        <f t="shared" ref="K115:K168" si="18">J115*0.4</f>
        <v>32.04</v>
      </c>
      <c r="L115" s="8">
        <f t="shared" si="12"/>
        <v>67.14</v>
      </c>
      <c r="M115" s="8">
        <v>3</v>
      </c>
      <c r="N115" s="8" t="s">
        <v>65</v>
      </c>
    </row>
    <row r="116" spans="1:14" s="1" customFormat="1" ht="24.95" customHeight="1">
      <c r="A116" s="7">
        <v>112</v>
      </c>
      <c r="B116" s="8" t="s">
        <v>167</v>
      </c>
      <c r="C116" s="9" t="s">
        <v>161</v>
      </c>
      <c r="D116" s="8" t="s">
        <v>162</v>
      </c>
      <c r="E116" s="9" t="s">
        <v>96</v>
      </c>
      <c r="F116" s="8" t="s">
        <v>24</v>
      </c>
      <c r="G116" s="12"/>
      <c r="H116" s="8">
        <v>57</v>
      </c>
      <c r="I116" s="8">
        <f t="shared" si="17"/>
        <v>34.199999999999996</v>
      </c>
      <c r="J116" s="8">
        <v>78.900000000000006</v>
      </c>
      <c r="K116" s="8">
        <f t="shared" si="18"/>
        <v>31.560000000000002</v>
      </c>
      <c r="L116" s="8">
        <f t="shared" si="12"/>
        <v>65.759999999999991</v>
      </c>
      <c r="M116" s="8">
        <v>4</v>
      </c>
      <c r="N116" s="8"/>
    </row>
    <row r="117" spans="1:14" s="1" customFormat="1" ht="24.95" customHeight="1">
      <c r="A117" s="7">
        <v>113</v>
      </c>
      <c r="B117" s="8" t="s">
        <v>168</v>
      </c>
      <c r="C117" s="9" t="s">
        <v>161</v>
      </c>
      <c r="D117" s="8" t="s">
        <v>162</v>
      </c>
      <c r="E117" s="9" t="s">
        <v>96</v>
      </c>
      <c r="F117" s="8" t="s">
        <v>24</v>
      </c>
      <c r="G117" s="12"/>
      <c r="H117" s="8">
        <v>54.5</v>
      </c>
      <c r="I117" s="8">
        <f t="shared" si="17"/>
        <v>32.699999999999996</v>
      </c>
      <c r="J117" s="8">
        <v>77.900000000000006</v>
      </c>
      <c r="K117" s="8">
        <f t="shared" si="18"/>
        <v>31.160000000000004</v>
      </c>
      <c r="L117" s="8">
        <f t="shared" si="12"/>
        <v>63.86</v>
      </c>
      <c r="M117" s="8">
        <v>5</v>
      </c>
      <c r="N117" s="8"/>
    </row>
    <row r="118" spans="1:14" s="1" customFormat="1" ht="24.95" customHeight="1">
      <c r="A118" s="7">
        <v>114</v>
      </c>
      <c r="B118" s="8" t="s">
        <v>169</v>
      </c>
      <c r="C118" s="9" t="s">
        <v>161</v>
      </c>
      <c r="D118" s="8" t="s">
        <v>162</v>
      </c>
      <c r="E118" s="9" t="s">
        <v>96</v>
      </c>
      <c r="F118" s="8" t="s">
        <v>24</v>
      </c>
      <c r="G118" s="13"/>
      <c r="H118" s="8">
        <v>50</v>
      </c>
      <c r="I118" s="8">
        <f t="shared" si="17"/>
        <v>30</v>
      </c>
      <c r="J118" s="8">
        <v>74.3</v>
      </c>
      <c r="K118" s="8">
        <f t="shared" si="18"/>
        <v>29.72</v>
      </c>
      <c r="L118" s="8">
        <f t="shared" si="12"/>
        <v>59.72</v>
      </c>
      <c r="M118" s="8">
        <v>6</v>
      </c>
      <c r="N118" s="8"/>
    </row>
    <row r="119" spans="1:14" s="1" customFormat="1" ht="24.95" customHeight="1">
      <c r="A119" s="7">
        <v>115</v>
      </c>
      <c r="B119" s="8" t="s">
        <v>170</v>
      </c>
      <c r="C119" s="9" t="s">
        <v>161</v>
      </c>
      <c r="D119" s="8" t="s">
        <v>162</v>
      </c>
      <c r="E119" s="9" t="s">
        <v>99</v>
      </c>
      <c r="F119" s="8" t="s">
        <v>24</v>
      </c>
      <c r="G119" s="11">
        <v>2</v>
      </c>
      <c r="H119" s="8">
        <v>62</v>
      </c>
      <c r="I119" s="8">
        <f t="shared" si="17"/>
        <v>37.199999999999996</v>
      </c>
      <c r="J119" s="8">
        <v>76.400000000000006</v>
      </c>
      <c r="K119" s="8">
        <f t="shared" si="18"/>
        <v>30.560000000000002</v>
      </c>
      <c r="L119" s="8">
        <f t="shared" si="12"/>
        <v>67.759999999999991</v>
      </c>
      <c r="M119" s="8">
        <v>1</v>
      </c>
      <c r="N119" s="8" t="s">
        <v>65</v>
      </c>
    </row>
    <row r="120" spans="1:14" s="1" customFormat="1" ht="24.95" customHeight="1">
      <c r="A120" s="7">
        <v>116</v>
      </c>
      <c r="B120" s="8" t="s">
        <v>171</v>
      </c>
      <c r="C120" s="9" t="s">
        <v>161</v>
      </c>
      <c r="D120" s="8" t="s">
        <v>162</v>
      </c>
      <c r="E120" s="9" t="s">
        <v>99</v>
      </c>
      <c r="F120" s="8" t="s">
        <v>24</v>
      </c>
      <c r="G120" s="13"/>
      <c r="H120" s="8">
        <v>53.5</v>
      </c>
      <c r="I120" s="8">
        <f t="shared" si="17"/>
        <v>32.1</v>
      </c>
      <c r="J120" s="8">
        <v>81.3</v>
      </c>
      <c r="K120" s="8">
        <f t="shared" si="18"/>
        <v>32.520000000000003</v>
      </c>
      <c r="L120" s="8">
        <f t="shared" si="12"/>
        <v>64.62</v>
      </c>
      <c r="M120" s="8">
        <v>2</v>
      </c>
      <c r="N120" s="8" t="s">
        <v>65</v>
      </c>
    </row>
    <row r="121" spans="1:14" s="1" customFormat="1" ht="24.95" customHeight="1">
      <c r="A121" s="7">
        <v>117</v>
      </c>
      <c r="B121" s="8" t="s">
        <v>172</v>
      </c>
      <c r="C121" s="9" t="s">
        <v>161</v>
      </c>
      <c r="D121" s="8" t="s">
        <v>162</v>
      </c>
      <c r="E121" s="9" t="s">
        <v>173</v>
      </c>
      <c r="F121" s="8" t="s">
        <v>24</v>
      </c>
      <c r="G121" s="8">
        <v>1</v>
      </c>
      <c r="H121" s="8">
        <v>45</v>
      </c>
      <c r="I121" s="8">
        <f t="shared" si="17"/>
        <v>27</v>
      </c>
      <c r="J121" s="8">
        <v>76.3</v>
      </c>
      <c r="K121" s="8">
        <f t="shared" si="18"/>
        <v>30.52</v>
      </c>
      <c r="L121" s="8">
        <f t="shared" si="12"/>
        <v>57.519999999999996</v>
      </c>
      <c r="M121" s="8">
        <v>1</v>
      </c>
      <c r="N121" s="8" t="s">
        <v>65</v>
      </c>
    </row>
    <row r="122" spans="1:14" s="1" customFormat="1" ht="24.95" customHeight="1">
      <c r="A122" s="7">
        <v>118</v>
      </c>
      <c r="B122" s="8" t="s">
        <v>174</v>
      </c>
      <c r="C122" s="9" t="s">
        <v>161</v>
      </c>
      <c r="D122" s="8" t="s">
        <v>162</v>
      </c>
      <c r="E122" s="9" t="s">
        <v>175</v>
      </c>
      <c r="F122" s="8" t="s">
        <v>24</v>
      </c>
      <c r="G122" s="8">
        <v>1</v>
      </c>
      <c r="H122" s="8">
        <v>48</v>
      </c>
      <c r="I122" s="8">
        <f t="shared" si="17"/>
        <v>28.799999999999997</v>
      </c>
      <c r="J122" s="8">
        <v>78.400000000000006</v>
      </c>
      <c r="K122" s="8">
        <f t="shared" si="18"/>
        <v>31.360000000000003</v>
      </c>
      <c r="L122" s="8">
        <f t="shared" si="12"/>
        <v>60.16</v>
      </c>
      <c r="M122" s="8">
        <v>1</v>
      </c>
      <c r="N122" s="8" t="s">
        <v>65</v>
      </c>
    </row>
    <row r="123" spans="1:14" s="1" customFormat="1" ht="24.95" customHeight="1">
      <c r="A123" s="7">
        <v>119</v>
      </c>
      <c r="B123" s="8" t="s">
        <v>176</v>
      </c>
      <c r="C123" s="9" t="s">
        <v>161</v>
      </c>
      <c r="D123" s="8" t="s">
        <v>162</v>
      </c>
      <c r="E123" s="9" t="s">
        <v>75</v>
      </c>
      <c r="F123" s="8" t="s">
        <v>24</v>
      </c>
      <c r="G123" s="11">
        <v>2</v>
      </c>
      <c r="H123" s="8">
        <v>75.400000000000006</v>
      </c>
      <c r="I123" s="8">
        <f t="shared" si="17"/>
        <v>45.24</v>
      </c>
      <c r="J123" s="8">
        <v>79.3</v>
      </c>
      <c r="K123" s="8">
        <f t="shared" si="18"/>
        <v>31.72</v>
      </c>
      <c r="L123" s="8">
        <f t="shared" si="12"/>
        <v>76.960000000000008</v>
      </c>
      <c r="M123" s="8">
        <v>1</v>
      </c>
      <c r="N123" s="8" t="s">
        <v>65</v>
      </c>
    </row>
    <row r="124" spans="1:14" s="1" customFormat="1" ht="24.95" customHeight="1">
      <c r="A124" s="7">
        <v>120</v>
      </c>
      <c r="B124" s="8" t="s">
        <v>177</v>
      </c>
      <c r="C124" s="9" t="s">
        <v>161</v>
      </c>
      <c r="D124" s="8" t="s">
        <v>162</v>
      </c>
      <c r="E124" s="9" t="s">
        <v>75</v>
      </c>
      <c r="F124" s="8" t="s">
        <v>24</v>
      </c>
      <c r="G124" s="12"/>
      <c r="H124" s="8">
        <v>71</v>
      </c>
      <c r="I124" s="8">
        <f t="shared" si="17"/>
        <v>42.6</v>
      </c>
      <c r="J124" s="8">
        <v>77.5</v>
      </c>
      <c r="K124" s="8">
        <f t="shared" si="18"/>
        <v>31</v>
      </c>
      <c r="L124" s="8">
        <f t="shared" si="12"/>
        <v>73.599999999999994</v>
      </c>
      <c r="M124" s="8">
        <v>2</v>
      </c>
      <c r="N124" s="8" t="s">
        <v>65</v>
      </c>
    </row>
    <row r="125" spans="1:14" s="1" customFormat="1" ht="24.95" customHeight="1">
      <c r="A125" s="7">
        <v>121</v>
      </c>
      <c r="B125" s="8" t="s">
        <v>178</v>
      </c>
      <c r="C125" s="9" t="s">
        <v>161</v>
      </c>
      <c r="D125" s="8" t="s">
        <v>162</v>
      </c>
      <c r="E125" s="9" t="s">
        <v>75</v>
      </c>
      <c r="F125" s="8" t="s">
        <v>24</v>
      </c>
      <c r="G125" s="12"/>
      <c r="H125" s="8">
        <v>70.900000000000006</v>
      </c>
      <c r="I125" s="8">
        <f t="shared" si="17"/>
        <v>42.54</v>
      </c>
      <c r="J125" s="8">
        <v>76.7</v>
      </c>
      <c r="K125" s="8">
        <f t="shared" si="18"/>
        <v>30.680000000000003</v>
      </c>
      <c r="L125" s="8">
        <f t="shared" si="12"/>
        <v>73.22</v>
      </c>
      <c r="M125" s="8">
        <v>3</v>
      </c>
      <c r="N125" s="8"/>
    </row>
    <row r="126" spans="1:14" s="1" customFormat="1" ht="24.95" customHeight="1">
      <c r="A126" s="7">
        <v>123</v>
      </c>
      <c r="B126" s="8" t="s">
        <v>179</v>
      </c>
      <c r="C126" s="9" t="s">
        <v>161</v>
      </c>
      <c r="D126" s="8" t="s">
        <v>162</v>
      </c>
      <c r="E126" s="9" t="s">
        <v>75</v>
      </c>
      <c r="F126" s="8" t="s">
        <v>24</v>
      </c>
      <c r="G126" s="12"/>
      <c r="H126" s="8">
        <v>67.099999999999994</v>
      </c>
      <c r="I126" s="8">
        <f t="shared" si="17"/>
        <v>40.26</v>
      </c>
      <c r="J126" s="8">
        <v>81.900000000000006</v>
      </c>
      <c r="K126" s="8">
        <f t="shared" si="18"/>
        <v>32.760000000000005</v>
      </c>
      <c r="L126" s="8">
        <f t="shared" si="12"/>
        <v>73.02000000000001</v>
      </c>
      <c r="M126" s="8">
        <v>4</v>
      </c>
      <c r="N126" s="8"/>
    </row>
    <row r="127" spans="1:14" s="1" customFormat="1" ht="24.95" customHeight="1">
      <c r="A127" s="7">
        <v>122</v>
      </c>
      <c r="B127" s="8" t="s">
        <v>180</v>
      </c>
      <c r="C127" s="9" t="s">
        <v>161</v>
      </c>
      <c r="D127" s="8" t="s">
        <v>162</v>
      </c>
      <c r="E127" s="9" t="s">
        <v>75</v>
      </c>
      <c r="F127" s="8" t="s">
        <v>24</v>
      </c>
      <c r="G127" s="12"/>
      <c r="H127" s="8">
        <v>69</v>
      </c>
      <c r="I127" s="8">
        <f t="shared" si="17"/>
        <v>41.4</v>
      </c>
      <c r="J127" s="8">
        <v>77.599999999999994</v>
      </c>
      <c r="K127" s="8">
        <f t="shared" si="18"/>
        <v>31.04</v>
      </c>
      <c r="L127" s="8">
        <f t="shared" si="12"/>
        <v>72.44</v>
      </c>
      <c r="M127" s="8">
        <v>5</v>
      </c>
      <c r="N127" s="8"/>
    </row>
    <row r="128" spans="1:14" s="1" customFormat="1" ht="24.95" customHeight="1">
      <c r="A128" s="7">
        <v>124</v>
      </c>
      <c r="B128" s="8" t="s">
        <v>181</v>
      </c>
      <c r="C128" s="9" t="s">
        <v>161</v>
      </c>
      <c r="D128" s="8" t="s">
        <v>162</v>
      </c>
      <c r="E128" s="9" t="s">
        <v>75</v>
      </c>
      <c r="F128" s="8" t="s">
        <v>24</v>
      </c>
      <c r="G128" s="13"/>
      <c r="H128" s="8">
        <v>66.8</v>
      </c>
      <c r="I128" s="8">
        <f t="shared" si="17"/>
        <v>40.08</v>
      </c>
      <c r="J128" s="8">
        <v>74</v>
      </c>
      <c r="K128" s="8">
        <f t="shared" si="18"/>
        <v>29.6</v>
      </c>
      <c r="L128" s="8">
        <f t="shared" si="12"/>
        <v>69.680000000000007</v>
      </c>
      <c r="M128" s="8">
        <v>6</v>
      </c>
      <c r="N128" s="8"/>
    </row>
    <row r="129" spans="1:14" s="1" customFormat="1" ht="24.95" customHeight="1">
      <c r="A129" s="7">
        <v>125</v>
      </c>
      <c r="B129" s="8" t="s">
        <v>182</v>
      </c>
      <c r="C129" s="9" t="s">
        <v>183</v>
      </c>
      <c r="D129" s="8" t="s">
        <v>184</v>
      </c>
      <c r="E129" s="9" t="s">
        <v>64</v>
      </c>
      <c r="F129" s="8" t="s">
        <v>24</v>
      </c>
      <c r="G129" s="11">
        <v>1</v>
      </c>
      <c r="H129" s="8">
        <v>79</v>
      </c>
      <c r="I129" s="8">
        <f t="shared" si="17"/>
        <v>47.4</v>
      </c>
      <c r="J129" s="8">
        <v>78.8</v>
      </c>
      <c r="K129" s="8">
        <f t="shared" si="18"/>
        <v>31.52</v>
      </c>
      <c r="L129" s="8">
        <f t="shared" si="12"/>
        <v>78.92</v>
      </c>
      <c r="M129" s="8">
        <v>1</v>
      </c>
      <c r="N129" s="8" t="s">
        <v>65</v>
      </c>
    </row>
    <row r="130" spans="1:14" s="1" customFormat="1" ht="24.95" customHeight="1">
      <c r="A130" s="7">
        <v>126</v>
      </c>
      <c r="B130" s="8" t="s">
        <v>185</v>
      </c>
      <c r="C130" s="9" t="s">
        <v>183</v>
      </c>
      <c r="D130" s="8" t="s">
        <v>184</v>
      </c>
      <c r="E130" s="9" t="s">
        <v>64</v>
      </c>
      <c r="F130" s="8" t="s">
        <v>24</v>
      </c>
      <c r="G130" s="12"/>
      <c r="H130" s="8">
        <v>68.5</v>
      </c>
      <c r="I130" s="8">
        <f t="shared" si="17"/>
        <v>41.1</v>
      </c>
      <c r="J130" s="8">
        <v>78.599999999999994</v>
      </c>
      <c r="K130" s="8">
        <f t="shared" si="18"/>
        <v>31.439999999999998</v>
      </c>
      <c r="L130" s="8">
        <f t="shared" si="12"/>
        <v>72.539999999999992</v>
      </c>
      <c r="M130" s="8">
        <v>2</v>
      </c>
      <c r="N130" s="8"/>
    </row>
    <row r="131" spans="1:14" s="1" customFormat="1" ht="24.95" customHeight="1">
      <c r="A131" s="7">
        <v>127</v>
      </c>
      <c r="B131" s="8" t="s">
        <v>186</v>
      </c>
      <c r="C131" s="9" t="s">
        <v>183</v>
      </c>
      <c r="D131" s="8" t="s">
        <v>184</v>
      </c>
      <c r="E131" s="9" t="s">
        <v>64</v>
      </c>
      <c r="F131" s="8" t="s">
        <v>24</v>
      </c>
      <c r="G131" s="13"/>
      <c r="H131" s="8">
        <v>68</v>
      </c>
      <c r="I131" s="8">
        <f t="shared" si="17"/>
        <v>40.799999999999997</v>
      </c>
      <c r="J131" s="8">
        <v>76.599999999999994</v>
      </c>
      <c r="K131" s="8">
        <f t="shared" si="18"/>
        <v>30.64</v>
      </c>
      <c r="L131" s="8">
        <f t="shared" si="12"/>
        <v>71.44</v>
      </c>
      <c r="M131" s="8">
        <v>3</v>
      </c>
      <c r="N131" s="8"/>
    </row>
    <row r="132" spans="1:14" s="1" customFormat="1" ht="24.95" customHeight="1">
      <c r="A132" s="7">
        <v>128</v>
      </c>
      <c r="B132" s="8" t="s">
        <v>187</v>
      </c>
      <c r="C132" s="9" t="s">
        <v>183</v>
      </c>
      <c r="D132" s="8" t="s">
        <v>184</v>
      </c>
      <c r="E132" s="9" t="s">
        <v>120</v>
      </c>
      <c r="F132" s="8" t="s">
        <v>24</v>
      </c>
      <c r="G132" s="11">
        <v>1</v>
      </c>
      <c r="H132" s="8">
        <v>41.6</v>
      </c>
      <c r="I132" s="8">
        <f t="shared" si="17"/>
        <v>24.96</v>
      </c>
      <c r="J132" s="8">
        <v>79</v>
      </c>
      <c r="K132" s="8">
        <f t="shared" si="18"/>
        <v>31.6</v>
      </c>
      <c r="L132" s="8">
        <f t="shared" si="12"/>
        <v>56.56</v>
      </c>
      <c r="M132" s="8">
        <v>1</v>
      </c>
      <c r="N132" s="8" t="s">
        <v>65</v>
      </c>
    </row>
    <row r="133" spans="1:14" s="1" customFormat="1" ht="24.95" customHeight="1">
      <c r="A133" s="7">
        <v>129</v>
      </c>
      <c r="B133" s="8" t="s">
        <v>188</v>
      </c>
      <c r="C133" s="9" t="s">
        <v>183</v>
      </c>
      <c r="D133" s="8" t="s">
        <v>184</v>
      </c>
      <c r="E133" s="9" t="s">
        <v>120</v>
      </c>
      <c r="F133" s="8" t="s">
        <v>24</v>
      </c>
      <c r="G133" s="13"/>
      <c r="H133" s="8">
        <v>40.4</v>
      </c>
      <c r="I133" s="8">
        <f t="shared" si="17"/>
        <v>24.24</v>
      </c>
      <c r="J133" s="8">
        <v>69.599999999999994</v>
      </c>
      <c r="K133" s="8">
        <f t="shared" si="18"/>
        <v>27.84</v>
      </c>
      <c r="L133" s="8">
        <f t="shared" si="12"/>
        <v>52.08</v>
      </c>
      <c r="M133" s="8">
        <v>2</v>
      </c>
      <c r="N133" s="8"/>
    </row>
    <row r="134" spans="1:14" s="1" customFormat="1" ht="24.95" customHeight="1">
      <c r="A134" s="7">
        <v>130</v>
      </c>
      <c r="B134" s="8" t="s">
        <v>189</v>
      </c>
      <c r="C134" s="9" t="s">
        <v>190</v>
      </c>
      <c r="D134" s="8" t="s">
        <v>191</v>
      </c>
      <c r="E134" s="9" t="s">
        <v>75</v>
      </c>
      <c r="F134" s="8" t="s">
        <v>24</v>
      </c>
      <c r="G134" s="11">
        <v>1</v>
      </c>
      <c r="H134" s="8">
        <v>67.7</v>
      </c>
      <c r="I134" s="8">
        <f t="shared" si="17"/>
        <v>40.619999999999997</v>
      </c>
      <c r="J134" s="8">
        <v>74.5</v>
      </c>
      <c r="K134" s="8">
        <f t="shared" si="18"/>
        <v>29.8</v>
      </c>
      <c r="L134" s="8">
        <f t="shared" ref="L134:L168" si="19">I134+K134</f>
        <v>70.42</v>
      </c>
      <c r="M134" s="8">
        <v>1</v>
      </c>
      <c r="N134" s="8" t="s">
        <v>65</v>
      </c>
    </row>
    <row r="135" spans="1:14" s="1" customFormat="1" ht="24.95" customHeight="1">
      <c r="A135" s="7">
        <v>131</v>
      </c>
      <c r="B135" s="8" t="s">
        <v>192</v>
      </c>
      <c r="C135" s="9" t="s">
        <v>190</v>
      </c>
      <c r="D135" s="8" t="s">
        <v>191</v>
      </c>
      <c r="E135" s="9" t="s">
        <v>75</v>
      </c>
      <c r="F135" s="8" t="s">
        <v>24</v>
      </c>
      <c r="G135" s="12"/>
      <c r="H135" s="8">
        <v>65.3</v>
      </c>
      <c r="I135" s="8">
        <f t="shared" si="17"/>
        <v>39.18</v>
      </c>
      <c r="J135" s="8">
        <v>74.7</v>
      </c>
      <c r="K135" s="8">
        <f t="shared" si="18"/>
        <v>29.880000000000003</v>
      </c>
      <c r="L135" s="8">
        <f t="shared" si="19"/>
        <v>69.06</v>
      </c>
      <c r="M135" s="8">
        <v>2</v>
      </c>
      <c r="N135" s="8"/>
    </row>
    <row r="136" spans="1:14" s="1" customFormat="1" ht="24.95" customHeight="1">
      <c r="A136" s="7">
        <v>132</v>
      </c>
      <c r="B136" s="8" t="s">
        <v>193</v>
      </c>
      <c r="C136" s="9" t="s">
        <v>190</v>
      </c>
      <c r="D136" s="8" t="s">
        <v>191</v>
      </c>
      <c r="E136" s="9" t="s">
        <v>75</v>
      </c>
      <c r="F136" s="8" t="s">
        <v>24</v>
      </c>
      <c r="G136" s="13"/>
      <c r="H136" s="8">
        <v>60.8</v>
      </c>
      <c r="I136" s="8">
        <f t="shared" si="17"/>
        <v>36.479999999999997</v>
      </c>
      <c r="J136" s="8">
        <v>79.099999999999994</v>
      </c>
      <c r="K136" s="8">
        <f t="shared" si="18"/>
        <v>31.64</v>
      </c>
      <c r="L136" s="8">
        <f t="shared" si="19"/>
        <v>68.12</v>
      </c>
      <c r="M136" s="8">
        <v>3</v>
      </c>
      <c r="N136" s="8"/>
    </row>
    <row r="137" spans="1:14" s="1" customFormat="1" ht="24.95" customHeight="1">
      <c r="A137" s="7">
        <v>133</v>
      </c>
      <c r="B137" s="8" t="s">
        <v>194</v>
      </c>
      <c r="C137" s="8" t="s">
        <v>195</v>
      </c>
      <c r="D137" s="9" t="s">
        <v>196</v>
      </c>
      <c r="E137" s="8" t="s">
        <v>75</v>
      </c>
      <c r="F137" s="8" t="s">
        <v>24</v>
      </c>
      <c r="G137" s="14">
        <v>1</v>
      </c>
      <c r="H137" s="8">
        <v>67.599999999999994</v>
      </c>
      <c r="I137" s="8">
        <f t="shared" si="17"/>
        <v>40.559999999999995</v>
      </c>
      <c r="J137" s="8">
        <v>76.3</v>
      </c>
      <c r="K137" s="8">
        <f t="shared" si="18"/>
        <v>30.52</v>
      </c>
      <c r="L137" s="8">
        <f t="shared" si="19"/>
        <v>71.08</v>
      </c>
      <c r="M137" s="8">
        <v>1</v>
      </c>
      <c r="N137" s="8" t="s">
        <v>65</v>
      </c>
    </row>
    <row r="138" spans="1:14" s="1" customFormat="1" ht="24.95" customHeight="1">
      <c r="A138" s="7">
        <v>134</v>
      </c>
      <c r="B138" s="8" t="s">
        <v>197</v>
      </c>
      <c r="C138" s="8" t="s">
        <v>195</v>
      </c>
      <c r="D138" s="9" t="s">
        <v>196</v>
      </c>
      <c r="E138" s="8" t="s">
        <v>75</v>
      </c>
      <c r="F138" s="8" t="s">
        <v>24</v>
      </c>
      <c r="G138" s="15"/>
      <c r="H138" s="8">
        <v>62.6</v>
      </c>
      <c r="I138" s="8">
        <f t="shared" si="17"/>
        <v>37.56</v>
      </c>
      <c r="J138" s="8">
        <v>74.400000000000006</v>
      </c>
      <c r="K138" s="8">
        <f t="shared" si="18"/>
        <v>29.760000000000005</v>
      </c>
      <c r="L138" s="8">
        <f t="shared" si="19"/>
        <v>67.320000000000007</v>
      </c>
      <c r="M138" s="8">
        <v>2</v>
      </c>
      <c r="N138" s="8"/>
    </row>
    <row r="139" spans="1:14" s="1" customFormat="1" ht="24.95" customHeight="1">
      <c r="A139" s="7">
        <v>135</v>
      </c>
      <c r="B139" s="8" t="s">
        <v>198</v>
      </c>
      <c r="C139" s="8" t="s">
        <v>195</v>
      </c>
      <c r="D139" s="9" t="s">
        <v>196</v>
      </c>
      <c r="E139" s="8" t="s">
        <v>75</v>
      </c>
      <c r="F139" s="8" t="s">
        <v>24</v>
      </c>
      <c r="G139" s="16"/>
      <c r="H139" s="8">
        <v>62.6</v>
      </c>
      <c r="I139" s="8">
        <f t="shared" si="17"/>
        <v>37.56</v>
      </c>
      <c r="J139" s="8">
        <v>73.599999999999994</v>
      </c>
      <c r="K139" s="8">
        <f t="shared" si="18"/>
        <v>29.439999999999998</v>
      </c>
      <c r="L139" s="8">
        <f t="shared" si="19"/>
        <v>67</v>
      </c>
      <c r="M139" s="8">
        <v>3</v>
      </c>
      <c r="N139" s="8"/>
    </row>
    <row r="140" spans="1:14" s="1" customFormat="1" ht="24.95" customHeight="1">
      <c r="A140" s="7">
        <v>136</v>
      </c>
      <c r="B140" s="8" t="s">
        <v>199</v>
      </c>
      <c r="C140" s="8" t="s">
        <v>200</v>
      </c>
      <c r="D140" s="9" t="s">
        <v>201</v>
      </c>
      <c r="E140" s="8" t="s">
        <v>75</v>
      </c>
      <c r="F140" s="8" t="s">
        <v>24</v>
      </c>
      <c r="G140" s="14">
        <v>1</v>
      </c>
      <c r="H140" s="8">
        <v>71.400000000000006</v>
      </c>
      <c r="I140" s="8">
        <f t="shared" si="17"/>
        <v>42.84</v>
      </c>
      <c r="J140" s="8">
        <v>77.400000000000006</v>
      </c>
      <c r="K140" s="8">
        <f t="shared" si="18"/>
        <v>30.960000000000004</v>
      </c>
      <c r="L140" s="8">
        <f t="shared" si="19"/>
        <v>73.800000000000011</v>
      </c>
      <c r="M140" s="8">
        <v>1</v>
      </c>
      <c r="N140" s="8" t="s">
        <v>65</v>
      </c>
    </row>
    <row r="141" spans="1:14" s="1" customFormat="1" ht="24.95" customHeight="1">
      <c r="A141" s="7">
        <v>137</v>
      </c>
      <c r="B141" s="8" t="s">
        <v>202</v>
      </c>
      <c r="C141" s="8" t="s">
        <v>200</v>
      </c>
      <c r="D141" s="9" t="s">
        <v>201</v>
      </c>
      <c r="E141" s="8" t="s">
        <v>75</v>
      </c>
      <c r="F141" s="8" t="s">
        <v>24</v>
      </c>
      <c r="G141" s="15"/>
      <c r="H141" s="8">
        <v>59.4</v>
      </c>
      <c r="I141" s="8">
        <f t="shared" si="17"/>
        <v>35.64</v>
      </c>
      <c r="J141" s="8">
        <v>75.400000000000006</v>
      </c>
      <c r="K141" s="8">
        <f t="shared" si="18"/>
        <v>30.160000000000004</v>
      </c>
      <c r="L141" s="8">
        <f t="shared" si="19"/>
        <v>65.800000000000011</v>
      </c>
      <c r="M141" s="8">
        <v>2</v>
      </c>
      <c r="N141" s="8"/>
    </row>
    <row r="142" spans="1:14" s="1" customFormat="1" ht="24.95" customHeight="1">
      <c r="A142" s="7">
        <v>138</v>
      </c>
      <c r="B142" s="8" t="s">
        <v>203</v>
      </c>
      <c r="C142" s="8" t="s">
        <v>200</v>
      </c>
      <c r="D142" s="9" t="s">
        <v>201</v>
      </c>
      <c r="E142" s="8" t="s">
        <v>75</v>
      </c>
      <c r="F142" s="8" t="s">
        <v>24</v>
      </c>
      <c r="G142" s="16"/>
      <c r="H142" s="8">
        <v>57.4</v>
      </c>
      <c r="I142" s="8">
        <f t="shared" si="17"/>
        <v>34.44</v>
      </c>
      <c r="J142" s="8">
        <v>75.7</v>
      </c>
      <c r="K142" s="8">
        <f t="shared" si="18"/>
        <v>30.28</v>
      </c>
      <c r="L142" s="8">
        <f t="shared" si="19"/>
        <v>64.72</v>
      </c>
      <c r="M142" s="8">
        <v>3</v>
      </c>
      <c r="N142" s="8"/>
    </row>
    <row r="143" spans="1:14" s="1" customFormat="1" ht="24.95" customHeight="1">
      <c r="A143" s="7">
        <v>139</v>
      </c>
      <c r="B143" s="8" t="s">
        <v>204</v>
      </c>
      <c r="C143" s="9" t="s">
        <v>205</v>
      </c>
      <c r="D143" s="8" t="s">
        <v>206</v>
      </c>
      <c r="E143" s="9" t="s">
        <v>120</v>
      </c>
      <c r="F143" s="8" t="s">
        <v>24</v>
      </c>
      <c r="G143" s="11">
        <v>1</v>
      </c>
      <c r="H143" s="8">
        <v>46.8</v>
      </c>
      <c r="I143" s="8">
        <f t="shared" si="17"/>
        <v>28.08</v>
      </c>
      <c r="J143" s="8">
        <v>75.099999999999994</v>
      </c>
      <c r="K143" s="8">
        <f t="shared" si="18"/>
        <v>30.04</v>
      </c>
      <c r="L143" s="8">
        <f t="shared" si="19"/>
        <v>58.12</v>
      </c>
      <c r="M143" s="8">
        <v>1</v>
      </c>
      <c r="N143" s="8" t="s">
        <v>65</v>
      </c>
    </row>
    <row r="144" spans="1:14" s="1" customFormat="1" ht="24.95" customHeight="1">
      <c r="A144" s="7">
        <v>140</v>
      </c>
      <c r="B144" s="8" t="s">
        <v>207</v>
      </c>
      <c r="C144" s="9" t="s">
        <v>205</v>
      </c>
      <c r="D144" s="8" t="s">
        <v>206</v>
      </c>
      <c r="E144" s="9" t="s">
        <v>120</v>
      </c>
      <c r="F144" s="8" t="s">
        <v>24</v>
      </c>
      <c r="G144" s="13"/>
      <c r="H144" s="8">
        <v>41.5</v>
      </c>
      <c r="I144" s="8">
        <f t="shared" si="17"/>
        <v>24.9</v>
      </c>
      <c r="J144" s="8">
        <v>76.5</v>
      </c>
      <c r="K144" s="8">
        <f t="shared" si="18"/>
        <v>30.6</v>
      </c>
      <c r="L144" s="8">
        <f t="shared" si="19"/>
        <v>55.5</v>
      </c>
      <c r="M144" s="8">
        <v>2</v>
      </c>
      <c r="N144" s="8"/>
    </row>
    <row r="145" spans="1:14" s="1" customFormat="1" ht="24.95" customHeight="1">
      <c r="A145" s="7">
        <v>141</v>
      </c>
      <c r="B145" s="8" t="s">
        <v>208</v>
      </c>
      <c r="C145" s="9" t="s">
        <v>209</v>
      </c>
      <c r="D145" s="8" t="s">
        <v>210</v>
      </c>
      <c r="E145" s="9" t="s">
        <v>120</v>
      </c>
      <c r="F145" s="8" t="s">
        <v>24</v>
      </c>
      <c r="G145" s="8">
        <v>1</v>
      </c>
      <c r="H145" s="8">
        <v>54.2</v>
      </c>
      <c r="I145" s="8">
        <f t="shared" si="17"/>
        <v>32.520000000000003</v>
      </c>
      <c r="J145" s="8">
        <v>77.3</v>
      </c>
      <c r="K145" s="8">
        <f t="shared" si="18"/>
        <v>30.92</v>
      </c>
      <c r="L145" s="8">
        <f t="shared" si="19"/>
        <v>63.440000000000005</v>
      </c>
      <c r="M145" s="8">
        <v>1</v>
      </c>
      <c r="N145" s="8" t="s">
        <v>65</v>
      </c>
    </row>
    <row r="146" spans="1:14" s="1" customFormat="1" ht="24.95" customHeight="1">
      <c r="A146" s="7">
        <v>143</v>
      </c>
      <c r="B146" s="8" t="s">
        <v>211</v>
      </c>
      <c r="C146" s="9" t="s">
        <v>212</v>
      </c>
      <c r="D146" s="8" t="s">
        <v>213</v>
      </c>
      <c r="E146" s="9" t="s">
        <v>64</v>
      </c>
      <c r="F146" s="8" t="s">
        <v>24</v>
      </c>
      <c r="G146" s="11">
        <v>1</v>
      </c>
      <c r="H146" s="8">
        <v>64</v>
      </c>
      <c r="I146" s="8">
        <f>H146*0.6</f>
        <v>38.4</v>
      </c>
      <c r="J146" s="8">
        <v>75.3</v>
      </c>
      <c r="K146" s="8">
        <f>J146*0.4</f>
        <v>30.12</v>
      </c>
      <c r="L146" s="8">
        <f>I146+K146</f>
        <v>68.52</v>
      </c>
      <c r="M146" s="8">
        <v>1</v>
      </c>
      <c r="N146" s="8" t="s">
        <v>65</v>
      </c>
    </row>
    <row r="147" spans="1:14" s="1" customFormat="1" ht="24.95" customHeight="1">
      <c r="A147" s="7">
        <v>142</v>
      </c>
      <c r="B147" s="8" t="s">
        <v>214</v>
      </c>
      <c r="C147" s="9" t="s">
        <v>212</v>
      </c>
      <c r="D147" s="8" t="s">
        <v>213</v>
      </c>
      <c r="E147" s="9" t="s">
        <v>64</v>
      </c>
      <c r="F147" s="8" t="s">
        <v>24</v>
      </c>
      <c r="G147" s="12"/>
      <c r="H147" s="8">
        <v>70.5</v>
      </c>
      <c r="I147" s="8">
        <f>H147*0.6</f>
        <v>42.3</v>
      </c>
      <c r="J147" s="8" t="s">
        <v>84</v>
      </c>
      <c r="K147" s="8">
        <v>0</v>
      </c>
      <c r="L147" s="8">
        <f>I147+K147</f>
        <v>42.3</v>
      </c>
      <c r="M147" s="8"/>
      <c r="N147" s="8"/>
    </row>
    <row r="148" spans="1:14" s="1" customFormat="1" ht="24.95" customHeight="1">
      <c r="A148" s="7">
        <v>144</v>
      </c>
      <c r="B148" s="8" t="s">
        <v>215</v>
      </c>
      <c r="C148" s="9" t="s">
        <v>212</v>
      </c>
      <c r="D148" s="8" t="s">
        <v>213</v>
      </c>
      <c r="E148" s="9" t="s">
        <v>64</v>
      </c>
      <c r="F148" s="8" t="s">
        <v>24</v>
      </c>
      <c r="G148" s="13"/>
      <c r="H148" s="8">
        <v>59.5</v>
      </c>
      <c r="I148" s="8">
        <f t="shared" si="17"/>
        <v>35.699999999999996</v>
      </c>
      <c r="J148" s="8" t="s">
        <v>84</v>
      </c>
      <c r="K148" s="8">
        <v>0</v>
      </c>
      <c r="L148" s="8">
        <f t="shared" si="19"/>
        <v>35.699999999999996</v>
      </c>
      <c r="M148" s="8"/>
      <c r="N148" s="8"/>
    </row>
    <row r="149" spans="1:14" s="1" customFormat="1" ht="24.95" customHeight="1">
      <c r="A149" s="7">
        <v>145</v>
      </c>
      <c r="B149" s="8" t="s">
        <v>216</v>
      </c>
      <c r="C149" s="9" t="s">
        <v>217</v>
      </c>
      <c r="D149" s="8" t="s">
        <v>218</v>
      </c>
      <c r="E149" s="9" t="s">
        <v>120</v>
      </c>
      <c r="F149" s="8" t="s">
        <v>24</v>
      </c>
      <c r="G149" s="11">
        <v>1</v>
      </c>
      <c r="H149" s="8">
        <v>48.7</v>
      </c>
      <c r="I149" s="8">
        <f t="shared" si="17"/>
        <v>29.22</v>
      </c>
      <c r="J149" s="8">
        <v>75.2</v>
      </c>
      <c r="K149" s="8">
        <f t="shared" si="18"/>
        <v>30.080000000000002</v>
      </c>
      <c r="L149" s="8">
        <f t="shared" si="19"/>
        <v>59.3</v>
      </c>
      <c r="M149" s="8">
        <v>1</v>
      </c>
      <c r="N149" s="8" t="s">
        <v>65</v>
      </c>
    </row>
    <row r="150" spans="1:14" s="1" customFormat="1" ht="24.95" customHeight="1">
      <c r="A150" s="7">
        <v>146</v>
      </c>
      <c r="B150" s="8" t="s">
        <v>219</v>
      </c>
      <c r="C150" s="9" t="s">
        <v>217</v>
      </c>
      <c r="D150" s="8" t="s">
        <v>218</v>
      </c>
      <c r="E150" s="9" t="s">
        <v>120</v>
      </c>
      <c r="F150" s="8" t="s">
        <v>24</v>
      </c>
      <c r="G150" s="13"/>
      <c r="H150" s="8">
        <v>45</v>
      </c>
      <c r="I150" s="8">
        <f t="shared" si="17"/>
        <v>27</v>
      </c>
      <c r="J150" s="8">
        <v>74.099999999999994</v>
      </c>
      <c r="K150" s="8">
        <f t="shared" si="18"/>
        <v>29.64</v>
      </c>
      <c r="L150" s="8">
        <f t="shared" si="19"/>
        <v>56.64</v>
      </c>
      <c r="M150" s="8">
        <v>2</v>
      </c>
      <c r="N150" s="8"/>
    </row>
    <row r="151" spans="1:14" s="1" customFormat="1" ht="24.95" customHeight="1">
      <c r="A151" s="7">
        <v>147</v>
      </c>
      <c r="B151" s="8" t="s">
        <v>220</v>
      </c>
      <c r="C151" s="9" t="s">
        <v>221</v>
      </c>
      <c r="D151" s="8" t="s">
        <v>222</v>
      </c>
      <c r="E151" s="9" t="s">
        <v>120</v>
      </c>
      <c r="F151" s="8" t="s">
        <v>24</v>
      </c>
      <c r="G151" s="8">
        <v>1</v>
      </c>
      <c r="H151" s="8">
        <v>44.8</v>
      </c>
      <c r="I151" s="8">
        <f t="shared" si="17"/>
        <v>26.88</v>
      </c>
      <c r="J151" s="8">
        <v>74.7</v>
      </c>
      <c r="K151" s="8">
        <f t="shared" si="18"/>
        <v>29.880000000000003</v>
      </c>
      <c r="L151" s="8">
        <f t="shared" si="19"/>
        <v>56.760000000000005</v>
      </c>
      <c r="M151" s="8">
        <v>1</v>
      </c>
      <c r="N151" s="8" t="s">
        <v>65</v>
      </c>
    </row>
    <row r="152" spans="1:14" s="1" customFormat="1" ht="24.95" customHeight="1">
      <c r="A152" s="7">
        <v>149</v>
      </c>
      <c r="B152" s="8" t="s">
        <v>223</v>
      </c>
      <c r="C152" s="9" t="s">
        <v>224</v>
      </c>
      <c r="D152" s="8" t="s">
        <v>225</v>
      </c>
      <c r="E152" s="9" t="s">
        <v>75</v>
      </c>
      <c r="F152" s="8" t="s">
        <v>24</v>
      </c>
      <c r="G152" s="11">
        <v>1</v>
      </c>
      <c r="H152" s="8">
        <v>61.4</v>
      </c>
      <c r="I152" s="8">
        <f t="shared" si="17"/>
        <v>36.839999999999996</v>
      </c>
      <c r="J152" s="8">
        <v>77.900000000000006</v>
      </c>
      <c r="K152" s="8">
        <f t="shared" si="18"/>
        <v>31.160000000000004</v>
      </c>
      <c r="L152" s="8">
        <f t="shared" si="19"/>
        <v>68</v>
      </c>
      <c r="M152" s="8">
        <v>1</v>
      </c>
      <c r="N152" s="8" t="s">
        <v>65</v>
      </c>
    </row>
    <row r="153" spans="1:14" s="1" customFormat="1" ht="24.95" customHeight="1">
      <c r="A153" s="7">
        <v>148</v>
      </c>
      <c r="B153" s="8" t="s">
        <v>226</v>
      </c>
      <c r="C153" s="9" t="s">
        <v>224</v>
      </c>
      <c r="D153" s="8" t="s">
        <v>225</v>
      </c>
      <c r="E153" s="9" t="s">
        <v>75</v>
      </c>
      <c r="F153" s="8" t="s">
        <v>24</v>
      </c>
      <c r="G153" s="12"/>
      <c r="H153" s="8">
        <v>62.4</v>
      </c>
      <c r="I153" s="8">
        <f t="shared" si="17"/>
        <v>37.44</v>
      </c>
      <c r="J153" s="8">
        <v>75.7</v>
      </c>
      <c r="K153" s="8">
        <f t="shared" si="18"/>
        <v>30.28</v>
      </c>
      <c r="L153" s="8">
        <f t="shared" si="19"/>
        <v>67.72</v>
      </c>
      <c r="M153" s="8">
        <v>2</v>
      </c>
      <c r="N153" s="8"/>
    </row>
    <row r="154" spans="1:14" s="1" customFormat="1" ht="24.95" customHeight="1">
      <c r="A154" s="7">
        <v>150</v>
      </c>
      <c r="B154" s="8" t="s">
        <v>227</v>
      </c>
      <c r="C154" s="9" t="s">
        <v>224</v>
      </c>
      <c r="D154" s="8" t="s">
        <v>225</v>
      </c>
      <c r="E154" s="9" t="s">
        <v>75</v>
      </c>
      <c r="F154" s="8" t="s">
        <v>24</v>
      </c>
      <c r="G154" s="13"/>
      <c r="H154" s="8">
        <v>61</v>
      </c>
      <c r="I154" s="8">
        <f t="shared" si="17"/>
        <v>36.6</v>
      </c>
      <c r="J154" s="8">
        <v>76.599999999999994</v>
      </c>
      <c r="K154" s="8">
        <f t="shared" si="18"/>
        <v>30.64</v>
      </c>
      <c r="L154" s="8">
        <f t="shared" si="19"/>
        <v>67.240000000000009</v>
      </c>
      <c r="M154" s="8">
        <v>3</v>
      </c>
      <c r="N154" s="10"/>
    </row>
    <row r="155" spans="1:14" s="1" customFormat="1" ht="24.95" customHeight="1">
      <c r="A155" s="7">
        <v>151</v>
      </c>
      <c r="B155" s="8" t="s">
        <v>228</v>
      </c>
      <c r="C155" s="9" t="s">
        <v>224</v>
      </c>
      <c r="D155" s="8" t="s">
        <v>225</v>
      </c>
      <c r="E155" s="9" t="s">
        <v>120</v>
      </c>
      <c r="F155" s="8" t="s">
        <v>24</v>
      </c>
      <c r="G155" s="8">
        <v>1</v>
      </c>
      <c r="H155" s="8">
        <v>40.4</v>
      </c>
      <c r="I155" s="8">
        <f t="shared" si="17"/>
        <v>24.24</v>
      </c>
      <c r="J155" s="8">
        <v>75.7</v>
      </c>
      <c r="K155" s="8">
        <f t="shared" si="18"/>
        <v>30.28</v>
      </c>
      <c r="L155" s="8">
        <f t="shared" si="19"/>
        <v>54.519999999999996</v>
      </c>
      <c r="M155" s="8">
        <v>1</v>
      </c>
      <c r="N155" s="8" t="s">
        <v>65</v>
      </c>
    </row>
    <row r="156" spans="1:14" s="1" customFormat="1" ht="24.95" customHeight="1">
      <c r="A156" s="7">
        <v>152</v>
      </c>
      <c r="B156" s="8" t="s">
        <v>229</v>
      </c>
      <c r="C156" s="9" t="s">
        <v>230</v>
      </c>
      <c r="D156" s="8" t="s">
        <v>231</v>
      </c>
      <c r="E156" s="9" t="s">
        <v>75</v>
      </c>
      <c r="F156" s="8" t="s">
        <v>24</v>
      </c>
      <c r="G156" s="11">
        <v>1</v>
      </c>
      <c r="H156" s="8">
        <v>70.099999999999994</v>
      </c>
      <c r="I156" s="8">
        <f t="shared" si="17"/>
        <v>42.059999999999995</v>
      </c>
      <c r="J156" s="8">
        <v>76.900000000000006</v>
      </c>
      <c r="K156" s="8">
        <f t="shared" si="18"/>
        <v>30.760000000000005</v>
      </c>
      <c r="L156" s="8">
        <f t="shared" si="19"/>
        <v>72.819999999999993</v>
      </c>
      <c r="M156" s="8">
        <v>1</v>
      </c>
      <c r="N156" s="8" t="s">
        <v>65</v>
      </c>
    </row>
    <row r="157" spans="1:14" s="1" customFormat="1" ht="24.95" customHeight="1">
      <c r="A157" s="7">
        <v>153</v>
      </c>
      <c r="B157" s="8" t="s">
        <v>232</v>
      </c>
      <c r="C157" s="9" t="s">
        <v>230</v>
      </c>
      <c r="D157" s="8" t="s">
        <v>231</v>
      </c>
      <c r="E157" s="9" t="s">
        <v>75</v>
      </c>
      <c r="F157" s="8" t="s">
        <v>24</v>
      </c>
      <c r="G157" s="12"/>
      <c r="H157" s="8">
        <v>68.7</v>
      </c>
      <c r="I157" s="8">
        <f t="shared" si="17"/>
        <v>41.22</v>
      </c>
      <c r="J157" s="8">
        <v>77.8</v>
      </c>
      <c r="K157" s="8">
        <f t="shared" si="18"/>
        <v>31.12</v>
      </c>
      <c r="L157" s="8">
        <f t="shared" si="19"/>
        <v>72.34</v>
      </c>
      <c r="M157" s="8">
        <v>2</v>
      </c>
      <c r="N157" s="8"/>
    </row>
    <row r="158" spans="1:14" s="1" customFormat="1" ht="24.95" customHeight="1">
      <c r="A158" s="7">
        <v>154</v>
      </c>
      <c r="B158" s="8" t="s">
        <v>233</v>
      </c>
      <c r="C158" s="9" t="s">
        <v>230</v>
      </c>
      <c r="D158" s="8" t="s">
        <v>231</v>
      </c>
      <c r="E158" s="9" t="s">
        <v>75</v>
      </c>
      <c r="F158" s="8" t="s">
        <v>24</v>
      </c>
      <c r="G158" s="13"/>
      <c r="H158" s="8">
        <v>62.8</v>
      </c>
      <c r="I158" s="8">
        <f t="shared" si="17"/>
        <v>37.68</v>
      </c>
      <c r="J158" s="8">
        <v>76.099999999999994</v>
      </c>
      <c r="K158" s="8">
        <f t="shared" si="18"/>
        <v>30.439999999999998</v>
      </c>
      <c r="L158" s="8">
        <f t="shared" si="19"/>
        <v>68.12</v>
      </c>
      <c r="M158" s="8">
        <v>3</v>
      </c>
      <c r="N158" s="10"/>
    </row>
    <row r="159" spans="1:14" s="1" customFormat="1" ht="24.95" customHeight="1">
      <c r="A159" s="7">
        <v>155</v>
      </c>
      <c r="B159" s="8" t="s">
        <v>234</v>
      </c>
      <c r="C159" s="9" t="s">
        <v>235</v>
      </c>
      <c r="D159" s="8" t="s">
        <v>236</v>
      </c>
      <c r="E159" s="9" t="s">
        <v>151</v>
      </c>
      <c r="F159" s="8" t="s">
        <v>24</v>
      </c>
      <c r="G159" s="8">
        <v>1</v>
      </c>
      <c r="H159" s="8">
        <v>52.3</v>
      </c>
      <c r="I159" s="8">
        <f t="shared" si="17"/>
        <v>31.379999999999995</v>
      </c>
      <c r="J159" s="8">
        <v>78.2</v>
      </c>
      <c r="K159" s="8">
        <f t="shared" si="18"/>
        <v>31.28</v>
      </c>
      <c r="L159" s="8">
        <f t="shared" si="19"/>
        <v>62.66</v>
      </c>
      <c r="M159" s="8">
        <v>1</v>
      </c>
      <c r="N159" s="8" t="s">
        <v>65</v>
      </c>
    </row>
    <row r="160" spans="1:14" s="1" customFormat="1" ht="24.95" customHeight="1">
      <c r="A160" s="7">
        <v>156</v>
      </c>
      <c r="B160" s="8" t="s">
        <v>237</v>
      </c>
      <c r="C160" s="9" t="s">
        <v>235</v>
      </c>
      <c r="D160" s="8" t="s">
        <v>236</v>
      </c>
      <c r="E160" s="9" t="s">
        <v>123</v>
      </c>
      <c r="F160" s="8" t="s">
        <v>24</v>
      </c>
      <c r="G160" s="11">
        <v>1</v>
      </c>
      <c r="H160" s="8">
        <v>49.6</v>
      </c>
      <c r="I160" s="8">
        <f t="shared" si="17"/>
        <v>29.759999999999998</v>
      </c>
      <c r="J160" s="8">
        <v>76.7</v>
      </c>
      <c r="K160" s="8">
        <f t="shared" si="18"/>
        <v>30.680000000000003</v>
      </c>
      <c r="L160" s="8">
        <f t="shared" si="19"/>
        <v>60.44</v>
      </c>
      <c r="M160" s="8">
        <v>1</v>
      </c>
      <c r="N160" s="8" t="s">
        <v>65</v>
      </c>
    </row>
    <row r="161" spans="1:14" s="1" customFormat="1" ht="24.95" customHeight="1">
      <c r="A161" s="7">
        <v>157</v>
      </c>
      <c r="B161" s="8" t="s">
        <v>238</v>
      </c>
      <c r="C161" s="9" t="s">
        <v>235</v>
      </c>
      <c r="D161" s="8" t="s">
        <v>236</v>
      </c>
      <c r="E161" s="9" t="s">
        <v>123</v>
      </c>
      <c r="F161" s="8" t="s">
        <v>24</v>
      </c>
      <c r="G161" s="13"/>
      <c r="H161" s="8">
        <v>49.1</v>
      </c>
      <c r="I161" s="8">
        <f t="shared" si="17"/>
        <v>29.46</v>
      </c>
      <c r="J161" s="8">
        <v>71.7</v>
      </c>
      <c r="K161" s="8">
        <f t="shared" si="18"/>
        <v>28.680000000000003</v>
      </c>
      <c r="L161" s="8">
        <f t="shared" si="19"/>
        <v>58.14</v>
      </c>
      <c r="M161" s="8">
        <v>2</v>
      </c>
      <c r="N161" s="8"/>
    </row>
    <row r="162" spans="1:14" s="1" customFormat="1" ht="24.95" customHeight="1">
      <c r="A162" s="7">
        <v>158</v>
      </c>
      <c r="B162" s="8" t="s">
        <v>239</v>
      </c>
      <c r="C162" s="9" t="s">
        <v>240</v>
      </c>
      <c r="D162" s="8" t="s">
        <v>241</v>
      </c>
      <c r="E162" s="9" t="s">
        <v>96</v>
      </c>
      <c r="F162" s="8" t="s">
        <v>24</v>
      </c>
      <c r="G162" s="8">
        <v>1</v>
      </c>
      <c r="H162" s="8">
        <v>50</v>
      </c>
      <c r="I162" s="8">
        <f t="shared" si="17"/>
        <v>30</v>
      </c>
      <c r="J162" s="8">
        <v>77</v>
      </c>
      <c r="K162" s="8">
        <f t="shared" si="18"/>
        <v>30.8</v>
      </c>
      <c r="L162" s="8">
        <f t="shared" si="19"/>
        <v>60.8</v>
      </c>
      <c r="M162" s="8">
        <v>1</v>
      </c>
      <c r="N162" s="8" t="s">
        <v>65</v>
      </c>
    </row>
    <row r="163" spans="1:14" s="1" customFormat="1" ht="24.95" customHeight="1">
      <c r="A163" s="7">
        <v>159</v>
      </c>
      <c r="B163" s="8" t="s">
        <v>242</v>
      </c>
      <c r="C163" s="9" t="s">
        <v>240</v>
      </c>
      <c r="D163" s="8" t="s">
        <v>241</v>
      </c>
      <c r="E163" s="9" t="s">
        <v>120</v>
      </c>
      <c r="F163" s="8" t="s">
        <v>24</v>
      </c>
      <c r="G163" s="11">
        <v>1</v>
      </c>
      <c r="H163" s="8">
        <v>58.9</v>
      </c>
      <c r="I163" s="8">
        <f t="shared" si="17"/>
        <v>35.339999999999996</v>
      </c>
      <c r="J163" s="8">
        <v>80.099999999999994</v>
      </c>
      <c r="K163" s="8">
        <f t="shared" si="18"/>
        <v>32.04</v>
      </c>
      <c r="L163" s="8">
        <f t="shared" si="19"/>
        <v>67.38</v>
      </c>
      <c r="M163" s="8">
        <v>1</v>
      </c>
      <c r="N163" s="8" t="s">
        <v>65</v>
      </c>
    </row>
    <row r="164" spans="1:14" s="1" customFormat="1" ht="24.95" customHeight="1">
      <c r="A164" s="7">
        <v>160</v>
      </c>
      <c r="B164" s="8" t="s">
        <v>243</v>
      </c>
      <c r="C164" s="9" t="s">
        <v>240</v>
      </c>
      <c r="D164" s="8" t="s">
        <v>241</v>
      </c>
      <c r="E164" s="9" t="s">
        <v>120</v>
      </c>
      <c r="F164" s="8" t="s">
        <v>24</v>
      </c>
      <c r="G164" s="12"/>
      <c r="H164" s="8">
        <v>49.1</v>
      </c>
      <c r="I164" s="8">
        <f t="shared" si="17"/>
        <v>29.46</v>
      </c>
      <c r="J164" s="8">
        <v>74.5</v>
      </c>
      <c r="K164" s="8">
        <f t="shared" si="18"/>
        <v>29.8</v>
      </c>
      <c r="L164" s="8">
        <f t="shared" si="19"/>
        <v>59.260000000000005</v>
      </c>
      <c r="M164" s="8">
        <v>2</v>
      </c>
      <c r="N164" s="8"/>
    </row>
    <row r="165" spans="1:14" s="1" customFormat="1" ht="24.95" customHeight="1">
      <c r="A165" s="7">
        <v>161</v>
      </c>
      <c r="B165" s="8" t="s">
        <v>244</v>
      </c>
      <c r="C165" s="9" t="s">
        <v>240</v>
      </c>
      <c r="D165" s="8" t="s">
        <v>241</v>
      </c>
      <c r="E165" s="9" t="s">
        <v>120</v>
      </c>
      <c r="F165" s="8" t="s">
        <v>24</v>
      </c>
      <c r="G165" s="13"/>
      <c r="H165" s="8">
        <v>47.9</v>
      </c>
      <c r="I165" s="8">
        <f t="shared" si="17"/>
        <v>28.74</v>
      </c>
      <c r="J165" s="8" t="s">
        <v>84</v>
      </c>
      <c r="K165" s="8">
        <v>0</v>
      </c>
      <c r="L165" s="8">
        <f t="shared" si="19"/>
        <v>28.74</v>
      </c>
      <c r="M165" s="8">
        <v>3</v>
      </c>
      <c r="N165" s="8"/>
    </row>
    <row r="166" spans="1:14" s="1" customFormat="1" ht="24.95" customHeight="1">
      <c r="A166" s="7">
        <v>162</v>
      </c>
      <c r="B166" s="8" t="s">
        <v>245</v>
      </c>
      <c r="C166" s="9" t="s">
        <v>246</v>
      </c>
      <c r="D166" s="8" t="s">
        <v>247</v>
      </c>
      <c r="E166" s="9" t="s">
        <v>151</v>
      </c>
      <c r="F166" s="8" t="s">
        <v>24</v>
      </c>
      <c r="G166" s="11">
        <v>1</v>
      </c>
      <c r="H166" s="8">
        <v>57.7</v>
      </c>
      <c r="I166" s="8">
        <f t="shared" si="17"/>
        <v>34.619999999999997</v>
      </c>
      <c r="J166" s="8">
        <v>76.599999999999994</v>
      </c>
      <c r="K166" s="8">
        <f t="shared" si="18"/>
        <v>30.64</v>
      </c>
      <c r="L166" s="8">
        <f t="shared" si="19"/>
        <v>65.259999999999991</v>
      </c>
      <c r="M166" s="8">
        <v>1</v>
      </c>
      <c r="N166" s="8" t="s">
        <v>65</v>
      </c>
    </row>
    <row r="167" spans="1:14" s="1" customFormat="1" ht="24.95" customHeight="1">
      <c r="A167" s="7">
        <v>163</v>
      </c>
      <c r="B167" s="8" t="s">
        <v>248</v>
      </c>
      <c r="C167" s="9" t="s">
        <v>246</v>
      </c>
      <c r="D167" s="8" t="s">
        <v>247</v>
      </c>
      <c r="E167" s="9" t="s">
        <v>151</v>
      </c>
      <c r="F167" s="8" t="s">
        <v>24</v>
      </c>
      <c r="G167" s="12"/>
      <c r="H167" s="8">
        <v>48.9</v>
      </c>
      <c r="I167" s="8">
        <f t="shared" si="17"/>
        <v>29.339999999999996</v>
      </c>
      <c r="J167" s="8">
        <v>76.400000000000006</v>
      </c>
      <c r="K167" s="8">
        <f t="shared" si="18"/>
        <v>30.560000000000002</v>
      </c>
      <c r="L167" s="8">
        <f t="shared" si="19"/>
        <v>59.9</v>
      </c>
      <c r="M167" s="8">
        <v>2</v>
      </c>
      <c r="N167" s="8"/>
    </row>
    <row r="168" spans="1:14" s="1" customFormat="1" ht="24.95" customHeight="1">
      <c r="A168" s="7">
        <v>164</v>
      </c>
      <c r="B168" s="8" t="s">
        <v>249</v>
      </c>
      <c r="C168" s="9" t="s">
        <v>246</v>
      </c>
      <c r="D168" s="8" t="s">
        <v>247</v>
      </c>
      <c r="E168" s="9" t="s">
        <v>151</v>
      </c>
      <c r="F168" s="8" t="s">
        <v>24</v>
      </c>
      <c r="G168" s="13"/>
      <c r="H168" s="8">
        <v>45.2</v>
      </c>
      <c r="I168" s="8">
        <f t="shared" si="17"/>
        <v>27.12</v>
      </c>
      <c r="J168" s="8">
        <v>75.599999999999994</v>
      </c>
      <c r="K168" s="8">
        <f t="shared" si="18"/>
        <v>30.24</v>
      </c>
      <c r="L168" s="8">
        <f t="shared" si="19"/>
        <v>57.36</v>
      </c>
      <c r="M168" s="8">
        <v>3</v>
      </c>
      <c r="N168" s="8"/>
    </row>
    <row r="169" spans="1:14" s="1" customFormat="1">
      <c r="H169" s="4"/>
    </row>
    <row r="170" spans="1:14" s="1" customFormat="1">
      <c r="H170" s="4"/>
    </row>
    <row r="171" spans="1:14" s="1" customFormat="1">
      <c r="H171" s="4"/>
    </row>
    <row r="172" spans="1:14" s="1" customFormat="1">
      <c r="H172" s="4"/>
    </row>
  </sheetData>
  <autoFilter ref="A4:N168">
    <sortState ref="A3:R166">
      <sortCondition descending="1" ref="L2"/>
    </sortState>
    <extLst/>
  </autoFilter>
  <mergeCells count="46">
    <mergeCell ref="A1:N1"/>
    <mergeCell ref="G5:G7"/>
    <mergeCell ref="G8:G10"/>
    <mergeCell ref="G11:G13"/>
    <mergeCell ref="G14:G15"/>
    <mergeCell ref="A2:N2"/>
    <mergeCell ref="A3:N3"/>
    <mergeCell ref="G16:G18"/>
    <mergeCell ref="G19:G21"/>
    <mergeCell ref="G22:G24"/>
    <mergeCell ref="G25:G27"/>
    <mergeCell ref="G28:G30"/>
    <mergeCell ref="G31:G39"/>
    <mergeCell ref="G40:G48"/>
    <mergeCell ref="G50:G52"/>
    <mergeCell ref="G53:G55"/>
    <mergeCell ref="G56:G57"/>
    <mergeCell ref="G59:G70"/>
    <mergeCell ref="G71:G76"/>
    <mergeCell ref="G77:G78"/>
    <mergeCell ref="G79:G81"/>
    <mergeCell ref="G82:G84"/>
    <mergeCell ref="G85:G87"/>
    <mergeCell ref="G88:G90"/>
    <mergeCell ref="G91:G96"/>
    <mergeCell ref="G97:G102"/>
    <mergeCell ref="G104:G106"/>
    <mergeCell ref="G107:G108"/>
    <mergeCell ref="G109:G110"/>
    <mergeCell ref="G111:G112"/>
    <mergeCell ref="G113:G118"/>
    <mergeCell ref="G119:G120"/>
    <mergeCell ref="G123:G128"/>
    <mergeCell ref="G129:G131"/>
    <mergeCell ref="G132:G133"/>
    <mergeCell ref="G134:G136"/>
    <mergeCell ref="G137:G139"/>
    <mergeCell ref="G156:G158"/>
    <mergeCell ref="G160:G161"/>
    <mergeCell ref="G163:G165"/>
    <mergeCell ref="G166:G168"/>
    <mergeCell ref="G140:G142"/>
    <mergeCell ref="G143:G144"/>
    <mergeCell ref="G146:G148"/>
    <mergeCell ref="G149:G150"/>
    <mergeCell ref="G152:G154"/>
  </mergeCells>
  <phoneticPr fontId="1" type="noConversion"/>
  <pageMargins left="0.47244094488188981" right="0.15748031496062992" top="0.82677165354330717" bottom="0.51181102362204722" header="0.39370078740157483" footer="0.19685039370078741"/>
  <pageSetup paperSize="9" orientation="landscape"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建瓯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2021-07-26T03:05:24Z</cp:lastPrinted>
  <dcterms:created xsi:type="dcterms:W3CDTF">2015-06-05T18:19:00Z</dcterms:created>
  <dcterms:modified xsi:type="dcterms:W3CDTF">2021-07-26T03:33:13Z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3315967DB27747FBAFCEF9D6CBFB3B5A</vt:lpwstr>
  </property>
  <property fmtid="{D5CDD505-2E9C-101B-9397-08002B2CF9AE}" pid="3" name="KSOProductBuildVer">
    <vt:lpwstr>2052-11.1.0.10503</vt:lpwstr>
  </property>
</Properties>
</file>