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21255" windowHeight="8775"/>
  </bookViews>
  <sheets>
    <sheet name="入闱" sheetId="3" r:id="rId1"/>
  </sheets>
  <definedNames>
    <definedName name="_xlnm._FilterDatabase" localSheetId="0" hidden="1">入闱!$A$2:$I$102</definedName>
    <definedName name="_xlnm.Print_Titles" localSheetId="0">入闱!$2:$2</definedName>
  </definedNames>
  <calcPr calcId="125725"/>
</workbook>
</file>

<file path=xl/calcChain.xml><?xml version="1.0" encoding="utf-8"?>
<calcChain xmlns="http://schemas.openxmlformats.org/spreadsheetml/2006/main">
  <c r="G4" i="3"/>
  <c r="G7"/>
  <c r="G8"/>
  <c r="G9"/>
  <c r="G10"/>
  <c r="G11"/>
  <c r="G13"/>
  <c r="G14"/>
  <c r="G15"/>
  <c r="G16"/>
  <c r="G17"/>
  <c r="G19"/>
  <c r="G20"/>
  <c r="G21"/>
  <c r="G22"/>
  <c r="G23"/>
  <c r="G24"/>
  <c r="G25"/>
  <c r="G27"/>
  <c r="G34"/>
  <c r="G36"/>
  <c r="G37"/>
  <c r="G38"/>
  <c r="G35"/>
  <c r="G39"/>
  <c r="G40"/>
  <c r="G42"/>
  <c r="G43"/>
  <c r="G44"/>
  <c r="G45"/>
  <c r="G48"/>
  <c r="G46"/>
  <c r="G47"/>
  <c r="G49"/>
  <c r="G51"/>
  <c r="G50"/>
  <c r="G58"/>
  <c r="G59"/>
  <c r="G61"/>
  <c r="G62"/>
  <c r="G63"/>
  <c r="G69"/>
  <c r="G70"/>
  <c r="G71"/>
  <c r="G73"/>
  <c r="G72"/>
  <c r="G74"/>
  <c r="G75"/>
  <c r="G77"/>
  <c r="G76"/>
  <c r="G78"/>
  <c r="G80"/>
  <c r="G79"/>
  <c r="G81"/>
  <c r="G83"/>
  <c r="G84"/>
  <c r="G82"/>
  <c r="G91"/>
  <c r="G93"/>
  <c r="G92"/>
  <c r="G3"/>
  <c r="G28"/>
  <c r="G30"/>
  <c r="G29"/>
  <c r="G32"/>
  <c r="G53"/>
  <c r="G52"/>
  <c r="G54"/>
  <c r="G55"/>
  <c r="G57"/>
  <c r="G56"/>
  <c r="G64"/>
  <c r="G65"/>
  <c r="G66"/>
  <c r="G67"/>
  <c r="G85"/>
  <c r="G86"/>
  <c r="G87"/>
  <c r="G88"/>
  <c r="G89"/>
  <c r="G90"/>
  <c r="G94"/>
  <c r="G95"/>
  <c r="G96"/>
  <c r="G97"/>
  <c r="G99"/>
  <c r="G98"/>
  <c r="G101"/>
  <c r="G100"/>
  <c r="G102"/>
  <c r="G31"/>
</calcChain>
</file>

<file path=xl/sharedStrings.xml><?xml version="1.0" encoding="utf-8"?>
<sst xmlns="http://schemas.openxmlformats.org/spreadsheetml/2006/main" count="358" uniqueCount="243">
  <si>
    <t>职位代码</t>
  </si>
  <si>
    <t>姓名</t>
  </si>
  <si>
    <t>230160317011</t>
  </si>
  <si>
    <t>136230307012,236230307012</t>
  </si>
  <si>
    <t>冯裕伟</t>
  </si>
  <si>
    <t>230160118037</t>
  </si>
  <si>
    <t>230160109035</t>
  </si>
  <si>
    <t>230160210029</t>
  </si>
  <si>
    <t>230160102039</t>
  </si>
  <si>
    <t>230160306012</t>
  </si>
  <si>
    <t>230160307013</t>
  </si>
  <si>
    <t>230160203022</t>
  </si>
  <si>
    <t>236013905010,136013905010</t>
  </si>
  <si>
    <t>黄孝风</t>
  </si>
  <si>
    <t>230160213028</t>
  </si>
  <si>
    <t>236230305729,136230305729</t>
  </si>
  <si>
    <t>沙仙志</t>
  </si>
  <si>
    <t>230160202031</t>
  </si>
  <si>
    <t>230160112038</t>
  </si>
  <si>
    <t>136020203124,236020203124</t>
  </si>
  <si>
    <t>洪梅</t>
  </si>
  <si>
    <t>136022100502,236022100502</t>
  </si>
  <si>
    <t>陈小娟</t>
  </si>
  <si>
    <t>230160302010</t>
  </si>
  <si>
    <t>230160203033</t>
  </si>
  <si>
    <t>136230304427,236230304427</t>
  </si>
  <si>
    <t>徐阳</t>
  </si>
  <si>
    <t>230160114034</t>
  </si>
  <si>
    <t>236232202523,136232202523</t>
  </si>
  <si>
    <t>程志娜</t>
  </si>
  <si>
    <t>230160207025</t>
  </si>
  <si>
    <t>230160201032</t>
  </si>
  <si>
    <t>230160110036</t>
  </si>
  <si>
    <t>136232206217,236232206217</t>
  </si>
  <si>
    <t>钟园青</t>
  </si>
  <si>
    <t>230160304019</t>
  </si>
  <si>
    <t>136230306118,236230306118</t>
  </si>
  <si>
    <t>李增广</t>
  </si>
  <si>
    <t>136230604922,236230604922</t>
  </si>
  <si>
    <t>龚茜茜</t>
  </si>
  <si>
    <t>230160320016</t>
  </si>
  <si>
    <t>136232207601,236232207601</t>
  </si>
  <si>
    <t>郑兰兰</t>
  </si>
  <si>
    <t>230160206024</t>
  </si>
  <si>
    <t>230160215023</t>
  </si>
  <si>
    <t>236230605817,136230605817</t>
  </si>
  <si>
    <t>郑雯倩</t>
  </si>
  <si>
    <t>136230605627,236230605627</t>
  </si>
  <si>
    <t>仇梦琪</t>
  </si>
  <si>
    <t>136230603102,236230603102</t>
  </si>
  <si>
    <t>姚文霞</t>
  </si>
  <si>
    <t>230160316017</t>
  </si>
  <si>
    <t>236230605623,136230605623</t>
  </si>
  <si>
    <t>余洁</t>
  </si>
  <si>
    <t>230160302018</t>
  </si>
  <si>
    <t>230160317021</t>
  </si>
  <si>
    <t>136230307109,236230307109</t>
  </si>
  <si>
    <t>董素芬</t>
  </si>
  <si>
    <t>236232202401,136232202401</t>
  </si>
  <si>
    <t>叶岚琪</t>
  </si>
  <si>
    <t>136232207423,236232207423</t>
  </si>
  <si>
    <t>姚冬芳</t>
  </si>
  <si>
    <t>236232202414,136232202414</t>
  </si>
  <si>
    <t>周芳</t>
  </si>
  <si>
    <t>236230307004,136230307004</t>
  </si>
  <si>
    <t>余茂华</t>
  </si>
  <si>
    <t>周媛</t>
  </si>
  <si>
    <t>236230604725,136230604725</t>
  </si>
  <si>
    <t>徐箭芳</t>
  </si>
  <si>
    <t>230160204026</t>
  </si>
  <si>
    <t>136232202723,236232202723</t>
  </si>
  <si>
    <t>颜映</t>
  </si>
  <si>
    <t>136232202513,236232202513</t>
  </si>
  <si>
    <t>刘倩倩</t>
  </si>
  <si>
    <t>136230605916,236230605916</t>
  </si>
  <si>
    <t>李齐齐</t>
  </si>
  <si>
    <t>230160205030</t>
  </si>
  <si>
    <t>236230604402,136230604402</t>
  </si>
  <si>
    <t>徐湘</t>
  </si>
  <si>
    <t>136230307104,236230307104</t>
  </si>
  <si>
    <t>夏莹</t>
  </si>
  <si>
    <t>136232202514,236232202514</t>
  </si>
  <si>
    <t>陈兰兰</t>
  </si>
  <si>
    <t>136232206030,236232206030</t>
  </si>
  <si>
    <t>杨玉兰</t>
  </si>
  <si>
    <t>236232205904,136232205904</t>
  </si>
  <si>
    <t>李聪</t>
  </si>
  <si>
    <t>236011601814,136011601814</t>
  </si>
  <si>
    <t>邹梅芳</t>
  </si>
  <si>
    <t>136230303526,236230303526</t>
  </si>
  <si>
    <t>李阿相</t>
  </si>
  <si>
    <t>236230304802,136230304802</t>
  </si>
  <si>
    <t>倪建萍</t>
  </si>
  <si>
    <t>236019801021,136019801021</t>
  </si>
  <si>
    <t>夏文飞</t>
  </si>
  <si>
    <t>236230304627,136230304627</t>
  </si>
  <si>
    <t>姚文丽</t>
  </si>
  <si>
    <t>136232202426,236232202426</t>
  </si>
  <si>
    <t>郏慧兰</t>
  </si>
  <si>
    <t>230160209027</t>
  </si>
  <si>
    <t>136230604212,236230604212</t>
  </si>
  <si>
    <t>程羿嫦</t>
  </si>
  <si>
    <t>136230303927,236230303927</t>
  </si>
  <si>
    <t>张丽娟</t>
  </si>
  <si>
    <t>236230303803,136230303803</t>
  </si>
  <si>
    <t>郑晓静</t>
  </si>
  <si>
    <t>136230304727,236230304727</t>
  </si>
  <si>
    <t>练伶利</t>
  </si>
  <si>
    <t>236230605908,136230605908</t>
  </si>
  <si>
    <t>方雄君</t>
  </si>
  <si>
    <t>136230605114,236230605114</t>
  </si>
  <si>
    <t>周含</t>
  </si>
  <si>
    <t>236230606008,136230606008</t>
  </si>
  <si>
    <t>杨川</t>
  </si>
  <si>
    <t>136230603017,236230603017</t>
  </si>
  <si>
    <t>王倩</t>
  </si>
  <si>
    <t>236230604115,136230604115</t>
  </si>
  <si>
    <t>谢姜华</t>
  </si>
  <si>
    <t>136230305910,236230305910</t>
  </si>
  <si>
    <t>李文雄</t>
  </si>
  <si>
    <t>136230605707,236230605707</t>
  </si>
  <si>
    <t>童惠雯</t>
  </si>
  <si>
    <t>136230602623,236230602623</t>
  </si>
  <si>
    <t>陈周娜</t>
  </si>
  <si>
    <t>236230304704,136230304704</t>
  </si>
  <si>
    <t>周陈燕</t>
  </si>
  <si>
    <t>136230603022,236230603022</t>
  </si>
  <si>
    <t>邱佩玲</t>
  </si>
  <si>
    <t>136230605701,236230605701</t>
  </si>
  <si>
    <t>舒茜茜</t>
  </si>
  <si>
    <t>136232204212,236232204212</t>
  </si>
  <si>
    <t>徐慧雯</t>
  </si>
  <si>
    <t>毛婷</t>
  </si>
  <si>
    <t>236251303006,136251303006</t>
  </si>
  <si>
    <t>汤雅君</t>
  </si>
  <si>
    <t>136230604730,236230604730</t>
  </si>
  <si>
    <t>徐攀</t>
  </si>
  <si>
    <t>136230605922,236230605922</t>
  </si>
  <si>
    <t>陈佩雯</t>
  </si>
  <si>
    <t>136232203404,236232203404</t>
  </si>
  <si>
    <t>蒋琳</t>
  </si>
  <si>
    <t>136230603305,236230603305</t>
  </si>
  <si>
    <t>黄可璇</t>
  </si>
  <si>
    <t>236230602813,136230602813</t>
  </si>
  <si>
    <t>邹伟祺</t>
  </si>
  <si>
    <t>230160308014</t>
  </si>
  <si>
    <t>236230300411,136230300411</t>
  </si>
  <si>
    <t>颜芳芳</t>
  </si>
  <si>
    <t>136230605606,236230605606</t>
  </si>
  <si>
    <t>缪闽闽</t>
  </si>
  <si>
    <t>236230604504,136230604504</t>
  </si>
  <si>
    <t>舒亚妮</t>
  </si>
  <si>
    <t>236230307001,136230307001</t>
  </si>
  <si>
    <t>郑璐囡</t>
  </si>
  <si>
    <t>136232204303,236232204303</t>
  </si>
  <si>
    <t>何翌晨</t>
  </si>
  <si>
    <t>136230605505,236230605505</t>
  </si>
  <si>
    <t>叶雨晴</t>
  </si>
  <si>
    <t>136240604306,236240604306</t>
  </si>
  <si>
    <t>朱思慧</t>
  </si>
  <si>
    <t>236232206323,136232206323</t>
  </si>
  <si>
    <t>祝骐骥</t>
  </si>
  <si>
    <t>236230305812,136230305812</t>
  </si>
  <si>
    <t>郑魏培</t>
  </si>
  <si>
    <t>136230305717,236230305717</t>
  </si>
  <si>
    <t>李超</t>
  </si>
  <si>
    <t>236232204622,136232204622</t>
  </si>
  <si>
    <t>顾飞鹏</t>
  </si>
  <si>
    <t>236230300708,136230300708</t>
  </si>
  <si>
    <t>136230605503,236230605503</t>
  </si>
  <si>
    <t>王暖葭</t>
  </si>
  <si>
    <t>136230603023,236230603023</t>
  </si>
  <si>
    <t>董艺</t>
  </si>
  <si>
    <t>236230603819,136230603819</t>
  </si>
  <si>
    <t>许文静</t>
  </si>
  <si>
    <t>136230603122,236230603122</t>
  </si>
  <si>
    <t>汪羽彤</t>
  </si>
  <si>
    <t>136232202901,236232202901</t>
  </si>
  <si>
    <t>魏金萍</t>
  </si>
  <si>
    <t>136230603225,236230603225</t>
  </si>
  <si>
    <t>周颖</t>
  </si>
  <si>
    <t>236230605616,136230605616</t>
  </si>
  <si>
    <t>吴亿田</t>
  </si>
  <si>
    <t>136232203117,236232203117</t>
  </si>
  <si>
    <t>陈兰</t>
  </si>
  <si>
    <t>236230605502,136230605502</t>
  </si>
  <si>
    <t>董智慧</t>
  </si>
  <si>
    <t>136230605829,236230605829</t>
  </si>
  <si>
    <t>吴晓丽</t>
  </si>
  <si>
    <t>136230305725,236230305725</t>
  </si>
  <si>
    <t>程一航</t>
  </si>
  <si>
    <t>136230605512,236230605512</t>
  </si>
  <si>
    <t>杨珍妮</t>
  </si>
  <si>
    <t>136230605014,236230605014</t>
  </si>
  <si>
    <t>周珊</t>
  </si>
  <si>
    <t>136230305702,236230305702</t>
  </si>
  <si>
    <t>占杨玥</t>
  </si>
  <si>
    <t>236232206608,136232206608</t>
  </si>
  <si>
    <t>许园园</t>
  </si>
  <si>
    <t>136232204229,236232204229</t>
  </si>
  <si>
    <t>俞倩</t>
  </si>
  <si>
    <t>136232201801,236232201801</t>
  </si>
  <si>
    <t>236230604625,136230604625</t>
  </si>
  <si>
    <t>饶梦帆</t>
  </si>
  <si>
    <t>236221803407,136221803407</t>
  </si>
  <si>
    <t>张润</t>
  </si>
  <si>
    <t>236232202722,136232202722</t>
  </si>
  <si>
    <t>郑晨寅</t>
  </si>
  <si>
    <t>136013812319,236013812319</t>
  </si>
  <si>
    <t>刘星</t>
  </si>
  <si>
    <t>136232206627,236232206627</t>
  </si>
  <si>
    <t>符阅妍</t>
  </si>
  <si>
    <t>136230605523,236230605523</t>
  </si>
  <si>
    <t>徐冰</t>
  </si>
  <si>
    <t>236230604114,136230604114</t>
  </si>
  <si>
    <t>冯宇乐</t>
  </si>
  <si>
    <t>236230606013,136230606013</t>
  </si>
  <si>
    <t>张桂芳</t>
  </si>
  <si>
    <t>136060702418,236060702418</t>
  </si>
  <si>
    <t>艾艳萍</t>
  </si>
  <si>
    <t>236017401609,136017401609</t>
  </si>
  <si>
    <t>赵明</t>
  </si>
  <si>
    <t>136232202114,236232202114</t>
  </si>
  <si>
    <t>吴晓敏</t>
  </si>
  <si>
    <t>136230603704,236230603704</t>
  </si>
  <si>
    <t>刘凤喜</t>
  </si>
  <si>
    <t>136230307025,236230307025</t>
  </si>
  <si>
    <t>李昊然</t>
  </si>
  <si>
    <t>是</t>
  </si>
  <si>
    <t>136232205819,236232205819</t>
  </si>
  <si>
    <t>李忠贤</t>
  </si>
  <si>
    <t>131.0</t>
  </si>
  <si>
    <t>缺</t>
    <phoneticPr fontId="1" type="noConversion"/>
  </si>
  <si>
    <t>是</t>
    <phoneticPr fontId="1" type="noConversion"/>
  </si>
  <si>
    <t>是否入闱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</si>
  <si>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</si>
  <si>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</si>
  <si>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</si>
  <si>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笔试
总成绩</t>
    <phoneticPr fontId="1" type="noConversion"/>
  </si>
  <si>
    <t>笔试准考证号</t>
    <phoneticPr fontId="1" type="noConversion"/>
  </si>
  <si>
    <t>缺</t>
    <phoneticPr fontId="1" type="noConversion"/>
  </si>
  <si>
    <t>2021年玉山县招聘中小学教师面试人员总成绩及入闱体检、政审、考核人员名单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</si>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</sst>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indexed="8"/>
      <name val="方正小标宋简体"/>
      <family val="4"/>
      <charset val="134"/>
    </font>
    <font>
      <b/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topLeftCell="A85" workbookViewId="0">
      <selection activeCell="D108" sqref="D108"/>
    </sheetView>
  </sheetViews>
  <sheetFormatPr defaultRowHeight="13.5"/>
  <cols>
    <col min="1" max="1" width="4.5" style="3" customWidth="1"/>
    <col min="2" max="2" width="14.5" style="3" customWidth="1"/>
    <col min="3" max="3" width="28.25" style="3" customWidth="1"/>
    <col min="4" max="4" width="8.875" style="3" customWidth="1"/>
    <col min="5" max="5" width="9" style="3"/>
    <col min="6" max="7" width="10" style="4" customWidth="1"/>
    <col min="8" max="8" width="6.875" style="4" customWidth="1"/>
    <col min="9" max="9" width="5.75" style="4" customWidth="1"/>
  </cols>
  <sheetData>
    <row r="1" spans="1:9" ht="25.5" customHeight="1">
      <c r="A1" s="23" t="s">
        <v>241</v>
      </c>
      <c r="B1" s="23"/>
      <c r="C1" s="23"/>
      <c r="D1" s="23"/>
      <c r="E1" s="23"/>
      <c r="F1" s="23"/>
      <c r="G1" s="23"/>
      <c r="H1" s="23"/>
      <c r="I1" s="23"/>
    </row>
    <row r="2" spans="1:9" s="14" customFormat="1" ht="28.5" customHeight="1">
      <c r="A2" s="5" t="s">
        <v>242</v>
      </c>
      <c r="B2" s="5" t="s">
        <v>0</v>
      </c>
      <c r="C2" s="5" t="s">
        <v>239</v>
      </c>
      <c r="D2" s="11" t="s">
        <v>1</v>
      </c>
      <c r="E2" s="13" t="s">
        <v>238</v>
      </c>
      <c r="F2" s="12" t="s">
        <v>235</v>
      </c>
      <c r="G2" s="12" t="s">
        <v>236</v>
      </c>
      <c r="H2" s="12" t="s">
        <v>237</v>
      </c>
      <c r="I2" s="12" t="s">
        <v>234</v>
      </c>
    </row>
    <row r="3" spans="1:9" ht="18.75" customHeight="1">
      <c r="A3" s="2">
        <v>1</v>
      </c>
      <c r="B3" s="2" t="s">
        <v>40</v>
      </c>
      <c r="C3" s="2" t="s">
        <v>41</v>
      </c>
      <c r="D3" s="2" t="s">
        <v>42</v>
      </c>
      <c r="E3" s="6">
        <v>140</v>
      </c>
      <c r="F3" s="2">
        <v>83.8</v>
      </c>
      <c r="G3" s="2">
        <f>E3*0.25+F3*0.5</f>
        <v>76.900000000000006</v>
      </c>
      <c r="H3" s="2">
        <v>1</v>
      </c>
      <c r="I3" s="2" t="s">
        <v>233</v>
      </c>
    </row>
    <row r="4" spans="1:9" ht="18.75" customHeight="1">
      <c r="A4" s="2">
        <v>2</v>
      </c>
      <c r="B4" s="2" t="s">
        <v>10</v>
      </c>
      <c r="C4" s="2" t="s">
        <v>33</v>
      </c>
      <c r="D4" s="2" t="s">
        <v>34</v>
      </c>
      <c r="E4" s="6">
        <v>125.5</v>
      </c>
      <c r="F4" s="2">
        <v>84.6</v>
      </c>
      <c r="G4" s="2">
        <f>E4*0.25+F4*0.5</f>
        <v>73.674999999999997</v>
      </c>
      <c r="H4" s="2">
        <v>1</v>
      </c>
      <c r="I4" s="2" t="s">
        <v>233</v>
      </c>
    </row>
    <row r="5" spans="1:9" ht="18.75" customHeight="1">
      <c r="A5" s="2">
        <v>3</v>
      </c>
      <c r="B5" s="2" t="s">
        <v>10</v>
      </c>
      <c r="C5" s="2" t="s">
        <v>83</v>
      </c>
      <c r="D5" s="2" t="s">
        <v>84</v>
      </c>
      <c r="E5" s="6">
        <v>110.5</v>
      </c>
      <c r="F5" s="2" t="s">
        <v>232</v>
      </c>
      <c r="G5" s="2"/>
      <c r="H5" s="2"/>
      <c r="I5" s="2"/>
    </row>
    <row r="6" spans="1:9" ht="18.75" customHeight="1">
      <c r="A6" s="2">
        <v>4</v>
      </c>
      <c r="B6" s="2" t="s">
        <v>10</v>
      </c>
      <c r="C6" s="2" t="s">
        <v>160</v>
      </c>
      <c r="D6" s="2" t="s">
        <v>161</v>
      </c>
      <c r="E6" s="6">
        <v>106.5</v>
      </c>
      <c r="F6" s="2" t="s">
        <v>232</v>
      </c>
      <c r="G6" s="2"/>
      <c r="H6" s="2"/>
      <c r="I6" s="2"/>
    </row>
    <row r="7" spans="1:9" ht="18.75" customHeight="1">
      <c r="A7" s="2">
        <v>5</v>
      </c>
      <c r="B7" s="2" t="s">
        <v>145</v>
      </c>
      <c r="C7" s="2" t="s">
        <v>197</v>
      </c>
      <c r="D7" s="2" t="s">
        <v>198</v>
      </c>
      <c r="E7" s="6">
        <v>128.5</v>
      </c>
      <c r="F7" s="2">
        <v>84</v>
      </c>
      <c r="G7" s="2">
        <f>E7*0.25+F7*0.5</f>
        <v>74.125</v>
      </c>
      <c r="H7" s="2">
        <v>1</v>
      </c>
      <c r="I7" s="2" t="s">
        <v>228</v>
      </c>
    </row>
    <row r="8" spans="1:9" ht="18.75" customHeight="1">
      <c r="A8" s="2">
        <v>6</v>
      </c>
      <c r="B8" s="2" t="s">
        <v>145</v>
      </c>
      <c r="C8" s="2" t="s">
        <v>210</v>
      </c>
      <c r="D8" s="2" t="s">
        <v>211</v>
      </c>
      <c r="E8" s="6">
        <v>105.5</v>
      </c>
      <c r="F8" s="2">
        <v>83.4</v>
      </c>
      <c r="G8" s="2">
        <f>E8*0.25+F8*0.5</f>
        <v>68.075000000000003</v>
      </c>
      <c r="H8" s="2">
        <v>2</v>
      </c>
      <c r="I8" s="2"/>
    </row>
    <row r="9" spans="1:9" ht="18.75" customHeight="1">
      <c r="A9" s="2">
        <v>7</v>
      </c>
      <c r="B9" s="2" t="s">
        <v>23</v>
      </c>
      <c r="C9" s="2" t="s">
        <v>130</v>
      </c>
      <c r="D9" s="2" t="s">
        <v>131</v>
      </c>
      <c r="E9" s="6">
        <v>170</v>
      </c>
      <c r="F9" s="2">
        <v>84.67</v>
      </c>
      <c r="G9" s="2">
        <f>E9*0.25+F9*0.5</f>
        <v>84.835000000000008</v>
      </c>
      <c r="H9" s="2">
        <v>1</v>
      </c>
      <c r="I9" s="2" t="s">
        <v>228</v>
      </c>
    </row>
    <row r="10" spans="1:9" s="20" customFormat="1" ht="18.75" customHeight="1">
      <c r="A10" s="9">
        <v>8</v>
      </c>
      <c r="B10" s="9" t="s">
        <v>23</v>
      </c>
      <c r="C10" s="10" t="s">
        <v>166</v>
      </c>
      <c r="D10" s="10" t="s">
        <v>167</v>
      </c>
      <c r="E10" s="19">
        <v>153.5</v>
      </c>
      <c r="F10" s="10">
        <v>82.67</v>
      </c>
      <c r="G10" s="10">
        <f>E10*0.25+F10*0.5</f>
        <v>79.710000000000008</v>
      </c>
      <c r="H10" s="10">
        <v>2</v>
      </c>
      <c r="I10" s="10"/>
    </row>
    <row r="11" spans="1:9" s="20" customFormat="1" ht="18.75" customHeight="1">
      <c r="A11" s="10">
        <v>9</v>
      </c>
      <c r="B11" s="10" t="s">
        <v>9</v>
      </c>
      <c r="C11" s="10" t="s">
        <v>229</v>
      </c>
      <c r="D11" s="10" t="s">
        <v>230</v>
      </c>
      <c r="E11" s="10" t="s">
        <v>231</v>
      </c>
      <c r="F11" s="21">
        <v>84.6</v>
      </c>
      <c r="G11" s="10">
        <f>E11*0.25+F11*0.5</f>
        <v>75.05</v>
      </c>
      <c r="H11" s="21">
        <v>1</v>
      </c>
      <c r="I11" s="21" t="s">
        <v>228</v>
      </c>
    </row>
    <row r="12" spans="1:9" s="20" customFormat="1" ht="18.75" customHeight="1">
      <c r="A12" s="10">
        <v>10</v>
      </c>
      <c r="B12" s="22" t="s">
        <v>9</v>
      </c>
      <c r="C12" s="10" t="s">
        <v>85</v>
      </c>
      <c r="D12" s="10" t="s">
        <v>86</v>
      </c>
      <c r="E12" s="19">
        <v>90.5</v>
      </c>
      <c r="F12" s="10" t="s">
        <v>240</v>
      </c>
      <c r="G12" s="10"/>
      <c r="H12" s="19"/>
      <c r="I12" s="19"/>
    </row>
    <row r="13" spans="1:9" ht="18.75" customHeight="1">
      <c r="A13" s="2">
        <v>11</v>
      </c>
      <c r="B13" s="2" t="s">
        <v>2</v>
      </c>
      <c r="C13" s="2" t="s">
        <v>152</v>
      </c>
      <c r="D13" s="2" t="s">
        <v>153</v>
      </c>
      <c r="E13" s="6">
        <v>153.5</v>
      </c>
      <c r="F13" s="2">
        <v>84</v>
      </c>
      <c r="G13" s="2">
        <f>E13*0.25+F13*0.5</f>
        <v>80.375</v>
      </c>
      <c r="H13" s="2">
        <v>1</v>
      </c>
      <c r="I13" s="2" t="s">
        <v>228</v>
      </c>
    </row>
    <row r="14" spans="1:9" s="8" customFormat="1" ht="18.75" customHeight="1">
      <c r="A14" s="2">
        <v>12</v>
      </c>
      <c r="B14" s="2" t="s">
        <v>2</v>
      </c>
      <c r="C14" s="2" t="s">
        <v>226</v>
      </c>
      <c r="D14" s="2" t="s">
        <v>227</v>
      </c>
      <c r="E14" s="6">
        <v>131.5</v>
      </c>
      <c r="F14" s="2">
        <v>88.33</v>
      </c>
      <c r="G14" s="2">
        <f>E14*0.25+F14*0.5</f>
        <v>77.039999999999992</v>
      </c>
      <c r="H14" s="2">
        <v>2</v>
      </c>
      <c r="I14" s="2" t="s">
        <v>228</v>
      </c>
    </row>
    <row r="15" spans="1:9" s="8" customFormat="1" ht="18.75" customHeight="1">
      <c r="A15" s="2">
        <v>13</v>
      </c>
      <c r="B15" s="2" t="s">
        <v>2</v>
      </c>
      <c r="C15" s="2" t="s">
        <v>64</v>
      </c>
      <c r="D15" s="2" t="s">
        <v>65</v>
      </c>
      <c r="E15" s="6">
        <v>121.5</v>
      </c>
      <c r="F15" s="2">
        <v>85.67</v>
      </c>
      <c r="G15" s="2">
        <f>E15*0.25+F15*0.5</f>
        <v>73.210000000000008</v>
      </c>
      <c r="H15" s="2">
        <v>3</v>
      </c>
      <c r="I15" s="2"/>
    </row>
    <row r="16" spans="1:9" s="8" customFormat="1" ht="18.75" customHeight="1">
      <c r="A16" s="2">
        <v>14</v>
      </c>
      <c r="B16" s="2" t="s">
        <v>2</v>
      </c>
      <c r="C16" s="2" t="s">
        <v>220</v>
      </c>
      <c r="D16" s="2" t="s">
        <v>221</v>
      </c>
      <c r="E16" s="6">
        <v>121.5</v>
      </c>
      <c r="F16" s="2">
        <v>83.33</v>
      </c>
      <c r="G16" s="2">
        <f>E16*0.25+F16*0.5</f>
        <v>72.039999999999992</v>
      </c>
      <c r="H16" s="2">
        <v>4</v>
      </c>
      <c r="I16" s="2"/>
    </row>
    <row r="17" spans="1:9" ht="18.75" customHeight="1">
      <c r="A17" s="2">
        <v>15</v>
      </c>
      <c r="B17" s="2" t="s">
        <v>2</v>
      </c>
      <c r="C17" s="2" t="s">
        <v>79</v>
      </c>
      <c r="D17" s="2" t="s">
        <v>80</v>
      </c>
      <c r="E17" s="6">
        <v>118</v>
      </c>
      <c r="F17" s="2">
        <v>82.17</v>
      </c>
      <c r="G17" s="2">
        <f>E17*0.25+F17*0.5</f>
        <v>70.585000000000008</v>
      </c>
      <c r="H17" s="2">
        <v>5</v>
      </c>
      <c r="I17" s="2"/>
    </row>
    <row r="18" spans="1:9" ht="18.75" customHeight="1">
      <c r="A18" s="2">
        <v>16</v>
      </c>
      <c r="B18" s="2" t="s">
        <v>2</v>
      </c>
      <c r="C18" s="2" t="s">
        <v>3</v>
      </c>
      <c r="D18" s="2" t="s">
        <v>4</v>
      </c>
      <c r="E18" s="6">
        <v>107.5</v>
      </c>
      <c r="F18" s="2" t="s">
        <v>232</v>
      </c>
      <c r="G18" s="2"/>
      <c r="H18" s="2"/>
      <c r="I18" s="2"/>
    </row>
    <row r="19" spans="1:9" ht="18.75" customHeight="1">
      <c r="A19" s="2">
        <v>17</v>
      </c>
      <c r="B19" s="2" t="s">
        <v>35</v>
      </c>
      <c r="C19" s="2" t="s">
        <v>36</v>
      </c>
      <c r="D19" s="2" t="s">
        <v>37</v>
      </c>
      <c r="E19" s="6">
        <v>125</v>
      </c>
      <c r="F19" s="2">
        <v>84</v>
      </c>
      <c r="G19" s="2">
        <f t="shared" ref="G19:G25" si="0">E19*0.25+F19*0.5</f>
        <v>73.25</v>
      </c>
      <c r="H19" s="2">
        <v>1</v>
      </c>
      <c r="I19" s="2" t="s">
        <v>228</v>
      </c>
    </row>
    <row r="20" spans="1:9" ht="18.75" customHeight="1">
      <c r="A20" s="2">
        <v>18</v>
      </c>
      <c r="B20" s="2" t="s">
        <v>54</v>
      </c>
      <c r="C20" s="2" t="s">
        <v>93</v>
      </c>
      <c r="D20" s="2" t="s">
        <v>94</v>
      </c>
      <c r="E20" s="6">
        <v>146</v>
      </c>
      <c r="F20" s="6">
        <v>80.67</v>
      </c>
      <c r="G20" s="2">
        <f t="shared" si="0"/>
        <v>76.835000000000008</v>
      </c>
      <c r="H20" s="6">
        <v>1</v>
      </c>
      <c r="I20" s="6" t="s">
        <v>228</v>
      </c>
    </row>
    <row r="21" spans="1:9" ht="18.75" customHeight="1">
      <c r="A21" s="2">
        <v>19</v>
      </c>
      <c r="B21" s="2" t="s">
        <v>54</v>
      </c>
      <c r="C21" s="2" t="s">
        <v>154</v>
      </c>
      <c r="D21" s="2" t="s">
        <v>155</v>
      </c>
      <c r="E21" s="6">
        <v>137.5</v>
      </c>
      <c r="F21" s="6">
        <v>84.67</v>
      </c>
      <c r="G21" s="2">
        <f t="shared" si="0"/>
        <v>76.710000000000008</v>
      </c>
      <c r="H21" s="6">
        <v>2</v>
      </c>
      <c r="I21" s="6"/>
    </row>
    <row r="22" spans="1:9" ht="18.75" customHeight="1">
      <c r="A22" s="2">
        <v>20</v>
      </c>
      <c r="B22" s="2" t="s">
        <v>54</v>
      </c>
      <c r="C22" s="2" t="s">
        <v>199</v>
      </c>
      <c r="D22" s="2" t="s">
        <v>200</v>
      </c>
      <c r="E22" s="6">
        <v>130</v>
      </c>
      <c r="F22" s="6">
        <v>76.67</v>
      </c>
      <c r="G22" s="2">
        <f t="shared" si="0"/>
        <v>70.835000000000008</v>
      </c>
      <c r="H22" s="6">
        <v>3</v>
      </c>
      <c r="I22" s="6"/>
    </row>
    <row r="23" spans="1:9" ht="18.75" customHeight="1">
      <c r="A23" s="2">
        <v>21</v>
      </c>
      <c r="B23" s="2" t="s">
        <v>51</v>
      </c>
      <c r="C23" s="2" t="s">
        <v>60</v>
      </c>
      <c r="D23" s="2" t="s">
        <v>61</v>
      </c>
      <c r="E23" s="6">
        <v>131</v>
      </c>
      <c r="F23" s="2">
        <v>82.1</v>
      </c>
      <c r="G23" s="2">
        <f t="shared" si="0"/>
        <v>73.8</v>
      </c>
      <c r="H23" s="2">
        <v>1</v>
      </c>
      <c r="I23" s="2" t="s">
        <v>233</v>
      </c>
    </row>
    <row r="24" spans="1:9" ht="18.75" customHeight="1">
      <c r="A24" s="2">
        <v>22</v>
      </c>
      <c r="B24" s="2" t="s">
        <v>11</v>
      </c>
      <c r="C24" s="2" t="s">
        <v>106</v>
      </c>
      <c r="D24" s="2" t="s">
        <v>107</v>
      </c>
      <c r="E24" s="6">
        <v>115</v>
      </c>
      <c r="F24" s="2">
        <v>86.4</v>
      </c>
      <c r="G24" s="2">
        <f t="shared" si="0"/>
        <v>71.95</v>
      </c>
      <c r="H24" s="2">
        <v>1</v>
      </c>
      <c r="I24" s="2" t="s">
        <v>228</v>
      </c>
    </row>
    <row r="25" spans="1:9" ht="18.75" customHeight="1">
      <c r="A25" s="2">
        <v>23</v>
      </c>
      <c r="B25" s="2" t="s">
        <v>11</v>
      </c>
      <c r="C25" s="2" t="s">
        <v>124</v>
      </c>
      <c r="D25" s="2" t="s">
        <v>125</v>
      </c>
      <c r="E25" s="6">
        <v>115</v>
      </c>
      <c r="F25" s="2">
        <v>83.8</v>
      </c>
      <c r="G25" s="2">
        <f t="shared" si="0"/>
        <v>70.650000000000006</v>
      </c>
      <c r="H25" s="2">
        <v>2</v>
      </c>
      <c r="I25" s="2"/>
    </row>
    <row r="26" spans="1:9" s="17" customFormat="1" ht="18.75" customHeight="1">
      <c r="A26" s="15">
        <v>24</v>
      </c>
      <c r="B26" s="18" t="s">
        <v>11</v>
      </c>
      <c r="C26" s="15" t="s">
        <v>12</v>
      </c>
      <c r="D26" s="15" t="s">
        <v>13</v>
      </c>
      <c r="E26" s="1">
        <v>113.5</v>
      </c>
      <c r="F26" s="15" t="s">
        <v>232</v>
      </c>
      <c r="G26" s="15"/>
      <c r="H26" s="15"/>
      <c r="I26" s="15"/>
    </row>
    <row r="27" spans="1:9" s="17" customFormat="1" ht="18.75" customHeight="1">
      <c r="A27" s="15">
        <v>25</v>
      </c>
      <c r="B27" s="15" t="s">
        <v>55</v>
      </c>
      <c r="C27" s="15" t="s">
        <v>56</v>
      </c>
      <c r="D27" s="15" t="s">
        <v>57</v>
      </c>
      <c r="E27" s="1">
        <v>105</v>
      </c>
      <c r="F27" s="1">
        <v>87.67</v>
      </c>
      <c r="G27" s="15">
        <f>E27*0.25+F27*0.5</f>
        <v>70.085000000000008</v>
      </c>
      <c r="H27" s="1">
        <v>1</v>
      </c>
      <c r="I27" s="1" t="s">
        <v>228</v>
      </c>
    </row>
    <row r="28" spans="1:9" s="17" customFormat="1" ht="18.75" customHeight="1">
      <c r="A28" s="15">
        <v>26</v>
      </c>
      <c r="B28" s="15" t="s">
        <v>14</v>
      </c>
      <c r="C28" s="15" t="s">
        <v>118</v>
      </c>
      <c r="D28" s="15" t="s">
        <v>119</v>
      </c>
      <c r="E28" s="1">
        <v>111</v>
      </c>
      <c r="F28" s="15">
        <v>85.17</v>
      </c>
      <c r="G28" s="15">
        <f>E28*0.2+F28*0.6</f>
        <v>73.301999999999992</v>
      </c>
      <c r="H28" s="15">
        <v>1</v>
      </c>
      <c r="I28" s="15" t="s">
        <v>228</v>
      </c>
    </row>
    <row r="29" spans="1:9" s="17" customFormat="1" ht="18.75" customHeight="1">
      <c r="A29" s="15">
        <v>27</v>
      </c>
      <c r="B29" s="18" t="s">
        <v>14</v>
      </c>
      <c r="C29" s="15" t="s">
        <v>189</v>
      </c>
      <c r="D29" s="15" t="s">
        <v>190</v>
      </c>
      <c r="E29" s="1">
        <v>106.5</v>
      </c>
      <c r="F29" s="15">
        <v>86.33</v>
      </c>
      <c r="G29" s="15">
        <f>E29*0.2+F29*0.6</f>
        <v>73.097999999999999</v>
      </c>
      <c r="H29" s="15">
        <v>2</v>
      </c>
      <c r="I29" s="15" t="s">
        <v>228</v>
      </c>
    </row>
    <row r="30" spans="1:9" s="17" customFormat="1" ht="18.75" customHeight="1">
      <c r="A30" s="15">
        <v>28</v>
      </c>
      <c r="B30" s="15" t="s">
        <v>14</v>
      </c>
      <c r="C30" s="15" t="s">
        <v>195</v>
      </c>
      <c r="D30" s="15" t="s">
        <v>196</v>
      </c>
      <c r="E30" s="1">
        <v>107.5</v>
      </c>
      <c r="F30" s="15">
        <v>83.17</v>
      </c>
      <c r="G30" s="15">
        <f>E30*0.2+F30*0.6</f>
        <v>71.402000000000001</v>
      </c>
      <c r="H30" s="15">
        <v>3</v>
      </c>
      <c r="I30" s="15"/>
    </row>
    <row r="31" spans="1:9" s="17" customFormat="1" ht="18.75" customHeight="1">
      <c r="A31" s="15">
        <v>29</v>
      </c>
      <c r="B31" s="15" t="s">
        <v>14</v>
      </c>
      <c r="C31" s="15" t="s">
        <v>15</v>
      </c>
      <c r="D31" s="15" t="s">
        <v>16</v>
      </c>
      <c r="E31" s="1">
        <v>114.5</v>
      </c>
      <c r="F31" s="15">
        <v>80</v>
      </c>
      <c r="G31" s="15">
        <f>E31*0.2+F31*0.6</f>
        <v>70.900000000000006</v>
      </c>
      <c r="H31" s="15">
        <v>4</v>
      </c>
      <c r="I31" s="15"/>
    </row>
    <row r="32" spans="1:9" s="17" customFormat="1" ht="18.75" customHeight="1">
      <c r="A32" s="15">
        <v>30</v>
      </c>
      <c r="B32" s="15" t="s">
        <v>14</v>
      </c>
      <c r="C32" s="15" t="s">
        <v>162</v>
      </c>
      <c r="D32" s="15" t="s">
        <v>163</v>
      </c>
      <c r="E32" s="1">
        <v>103</v>
      </c>
      <c r="F32" s="15">
        <v>80.67</v>
      </c>
      <c r="G32" s="15">
        <f>E32*0.2+F32*0.6</f>
        <v>69.00200000000001</v>
      </c>
      <c r="H32" s="15">
        <v>5</v>
      </c>
      <c r="I32" s="15"/>
    </row>
    <row r="33" spans="1:9" s="17" customFormat="1" ht="18.75" customHeight="1">
      <c r="A33" s="15">
        <v>31</v>
      </c>
      <c r="B33" s="15" t="s">
        <v>14</v>
      </c>
      <c r="C33" s="15" t="s">
        <v>164</v>
      </c>
      <c r="D33" s="15" t="s">
        <v>165</v>
      </c>
      <c r="E33" s="1">
        <v>97.5</v>
      </c>
      <c r="F33" s="15">
        <v>0</v>
      </c>
      <c r="G33" s="15"/>
      <c r="H33" s="15"/>
      <c r="I33" s="15"/>
    </row>
    <row r="34" spans="1:9" s="17" customFormat="1" ht="18.75" customHeight="1">
      <c r="A34" s="15">
        <v>32</v>
      </c>
      <c r="B34" s="15" t="s">
        <v>44</v>
      </c>
      <c r="C34" s="15" t="s">
        <v>137</v>
      </c>
      <c r="D34" s="15" t="s">
        <v>138</v>
      </c>
      <c r="E34" s="1">
        <v>162.5</v>
      </c>
      <c r="F34" s="15">
        <v>86.1</v>
      </c>
      <c r="G34" s="15">
        <f t="shared" ref="G34:G40" si="1">E34*0.25+F34*0.5</f>
        <v>83.674999999999997</v>
      </c>
      <c r="H34" s="15">
        <v>1</v>
      </c>
      <c r="I34" s="15" t="s">
        <v>228</v>
      </c>
    </row>
    <row r="35" spans="1:9" s="17" customFormat="1" ht="18.75" customHeight="1">
      <c r="A35" s="15">
        <v>33</v>
      </c>
      <c r="B35" s="15" t="s">
        <v>44</v>
      </c>
      <c r="C35" s="15" t="s">
        <v>112</v>
      </c>
      <c r="D35" s="15" t="s">
        <v>113</v>
      </c>
      <c r="E35" s="1">
        <v>148.5</v>
      </c>
      <c r="F35" s="15">
        <v>86.5</v>
      </c>
      <c r="G35" s="15">
        <f t="shared" si="1"/>
        <v>80.375</v>
      </c>
      <c r="H35" s="15">
        <v>2</v>
      </c>
      <c r="I35" s="15" t="s">
        <v>228</v>
      </c>
    </row>
    <row r="36" spans="1:9" s="17" customFormat="1" ht="18.75" customHeight="1">
      <c r="A36" s="15">
        <v>34</v>
      </c>
      <c r="B36" s="15" t="s">
        <v>44</v>
      </c>
      <c r="C36" s="15" t="s">
        <v>216</v>
      </c>
      <c r="D36" s="15" t="s">
        <v>217</v>
      </c>
      <c r="E36" s="1">
        <v>152.5</v>
      </c>
      <c r="F36" s="15">
        <v>84</v>
      </c>
      <c r="G36" s="15">
        <f t="shared" si="1"/>
        <v>80.125</v>
      </c>
      <c r="H36" s="15">
        <v>3</v>
      </c>
      <c r="I36" s="15" t="s">
        <v>228</v>
      </c>
    </row>
    <row r="37" spans="1:9" ht="18.75" customHeight="1">
      <c r="A37" s="2">
        <v>35</v>
      </c>
      <c r="B37" s="2" t="s">
        <v>44</v>
      </c>
      <c r="C37" s="2" t="s">
        <v>45</v>
      </c>
      <c r="D37" s="2" t="s">
        <v>46</v>
      </c>
      <c r="E37" s="6">
        <v>150.5</v>
      </c>
      <c r="F37" s="2">
        <v>84.5</v>
      </c>
      <c r="G37" s="2">
        <f t="shared" si="1"/>
        <v>79.875</v>
      </c>
      <c r="H37" s="2">
        <v>4</v>
      </c>
      <c r="I37" s="2"/>
    </row>
    <row r="38" spans="1:9" ht="18.75" customHeight="1">
      <c r="A38" s="2">
        <v>36</v>
      </c>
      <c r="B38" s="2" t="s">
        <v>44</v>
      </c>
      <c r="C38" s="2" t="s">
        <v>187</v>
      </c>
      <c r="D38" s="2" t="s">
        <v>188</v>
      </c>
      <c r="E38" s="6">
        <v>150</v>
      </c>
      <c r="F38" s="2">
        <v>83</v>
      </c>
      <c r="G38" s="2">
        <f t="shared" si="1"/>
        <v>79</v>
      </c>
      <c r="H38" s="2">
        <v>5</v>
      </c>
      <c r="I38" s="2"/>
    </row>
    <row r="39" spans="1:9" ht="18.75" customHeight="1">
      <c r="A39" s="2">
        <v>37</v>
      </c>
      <c r="B39" s="7" t="s">
        <v>44</v>
      </c>
      <c r="C39" s="2" t="s">
        <v>218</v>
      </c>
      <c r="D39" s="2" t="s">
        <v>219</v>
      </c>
      <c r="E39" s="6">
        <v>145</v>
      </c>
      <c r="F39" s="2">
        <v>83.2</v>
      </c>
      <c r="G39" s="2">
        <f t="shared" si="1"/>
        <v>77.849999999999994</v>
      </c>
      <c r="H39" s="2">
        <v>6</v>
      </c>
      <c r="I39" s="2"/>
    </row>
    <row r="40" spans="1:9" ht="18.75" customHeight="1">
      <c r="A40" s="2">
        <v>38</v>
      </c>
      <c r="B40" s="2" t="s">
        <v>44</v>
      </c>
      <c r="C40" s="2" t="s">
        <v>74</v>
      </c>
      <c r="D40" s="2" t="s">
        <v>75</v>
      </c>
      <c r="E40" s="6">
        <v>110.5</v>
      </c>
      <c r="F40" s="2">
        <v>78.7</v>
      </c>
      <c r="G40" s="2">
        <f t="shared" si="1"/>
        <v>66.974999999999994</v>
      </c>
      <c r="H40" s="2">
        <v>7</v>
      </c>
      <c r="I40" s="2"/>
    </row>
    <row r="41" spans="1:9" ht="18.75" customHeight="1">
      <c r="A41" s="2">
        <v>39</v>
      </c>
      <c r="B41" s="2" t="s">
        <v>44</v>
      </c>
      <c r="C41" s="2" t="s">
        <v>108</v>
      </c>
      <c r="D41" s="2" t="s">
        <v>109</v>
      </c>
      <c r="E41" s="6">
        <v>130.5</v>
      </c>
      <c r="F41" s="2" t="s">
        <v>232</v>
      </c>
      <c r="G41" s="2"/>
      <c r="H41" s="2"/>
      <c r="I41" s="2"/>
    </row>
    <row r="42" spans="1:9" ht="18.75" customHeight="1">
      <c r="A42" s="2">
        <v>40</v>
      </c>
      <c r="B42" s="2" t="s">
        <v>76</v>
      </c>
      <c r="C42" s="2" t="s">
        <v>150</v>
      </c>
      <c r="D42" s="2" t="s">
        <v>151</v>
      </c>
      <c r="E42" s="6">
        <v>120.5</v>
      </c>
      <c r="F42" s="2">
        <v>83.5</v>
      </c>
      <c r="G42" s="2">
        <f t="shared" ref="G42:G51" si="2">E42*0.25+F42*0.5</f>
        <v>71.875</v>
      </c>
      <c r="H42" s="2">
        <v>1</v>
      </c>
      <c r="I42" s="2" t="s">
        <v>228</v>
      </c>
    </row>
    <row r="43" spans="1:9" ht="18.75" customHeight="1">
      <c r="A43" s="2">
        <v>41</v>
      </c>
      <c r="B43" s="2" t="s">
        <v>76</v>
      </c>
      <c r="C43" s="2" t="s">
        <v>77</v>
      </c>
      <c r="D43" s="2" t="s">
        <v>78</v>
      </c>
      <c r="E43" s="6">
        <v>107.5</v>
      </c>
      <c r="F43" s="2">
        <v>79.8</v>
      </c>
      <c r="G43" s="2">
        <f t="shared" si="2"/>
        <v>66.775000000000006</v>
      </c>
      <c r="H43" s="2">
        <v>2</v>
      </c>
      <c r="I43" s="2"/>
    </row>
    <row r="44" spans="1:9" ht="18.75" customHeight="1">
      <c r="A44" s="2">
        <v>42</v>
      </c>
      <c r="B44" s="2" t="s">
        <v>30</v>
      </c>
      <c r="C44" s="2" t="s">
        <v>193</v>
      </c>
      <c r="D44" s="2" t="s">
        <v>194</v>
      </c>
      <c r="E44" s="6">
        <v>139</v>
      </c>
      <c r="F44" s="2">
        <v>83.6</v>
      </c>
      <c r="G44" s="2">
        <f t="shared" si="2"/>
        <v>76.55</v>
      </c>
      <c r="H44" s="2">
        <v>1</v>
      </c>
      <c r="I44" s="2" t="s">
        <v>228</v>
      </c>
    </row>
    <row r="45" spans="1:9" ht="18.75" customHeight="1">
      <c r="A45" s="2">
        <v>43</v>
      </c>
      <c r="B45" s="2" t="s">
        <v>30</v>
      </c>
      <c r="C45" s="2" t="s">
        <v>158</v>
      </c>
      <c r="D45" s="2" t="s">
        <v>159</v>
      </c>
      <c r="E45" s="6">
        <v>135.5</v>
      </c>
      <c r="F45" s="2">
        <v>84.4</v>
      </c>
      <c r="G45" s="2">
        <f t="shared" si="2"/>
        <v>76.075000000000003</v>
      </c>
      <c r="H45" s="2">
        <v>2</v>
      </c>
      <c r="I45" s="2" t="s">
        <v>228</v>
      </c>
    </row>
    <row r="46" spans="1:9" ht="18.75" customHeight="1">
      <c r="A46" s="2">
        <v>44</v>
      </c>
      <c r="B46" s="2" t="s">
        <v>30</v>
      </c>
      <c r="C46" s="2" t="s">
        <v>110</v>
      </c>
      <c r="D46" s="2" t="s">
        <v>111</v>
      </c>
      <c r="E46" s="6">
        <v>128.5</v>
      </c>
      <c r="F46" s="2">
        <v>86.8</v>
      </c>
      <c r="G46" s="2">
        <f t="shared" si="2"/>
        <v>75.525000000000006</v>
      </c>
      <c r="H46" s="2">
        <v>3</v>
      </c>
      <c r="I46" s="2"/>
    </row>
    <row r="47" spans="1:9" ht="18.75" customHeight="1">
      <c r="A47" s="2">
        <v>45</v>
      </c>
      <c r="B47" s="2" t="s">
        <v>30</v>
      </c>
      <c r="C47" s="2" t="s">
        <v>204</v>
      </c>
      <c r="D47" s="2" t="s">
        <v>205</v>
      </c>
      <c r="E47" s="6">
        <v>127.5</v>
      </c>
      <c r="F47" s="2">
        <v>85</v>
      </c>
      <c r="G47" s="2">
        <f t="shared" si="2"/>
        <v>74.375</v>
      </c>
      <c r="H47" s="2">
        <v>4</v>
      </c>
      <c r="I47" s="2"/>
    </row>
    <row r="48" spans="1:9" ht="18.75" customHeight="1">
      <c r="A48" s="2">
        <v>46</v>
      </c>
      <c r="B48" s="2" t="s">
        <v>30</v>
      </c>
      <c r="C48" s="2" t="s">
        <v>38</v>
      </c>
      <c r="D48" s="2" t="s">
        <v>39</v>
      </c>
      <c r="E48" s="6">
        <v>130.5</v>
      </c>
      <c r="F48" s="2">
        <v>77.400000000000006</v>
      </c>
      <c r="G48" s="2">
        <f t="shared" si="2"/>
        <v>71.325000000000003</v>
      </c>
      <c r="H48" s="2">
        <v>5</v>
      </c>
      <c r="I48" s="2"/>
    </row>
    <row r="49" spans="1:9" ht="18.75" customHeight="1">
      <c r="A49" s="2">
        <v>47</v>
      </c>
      <c r="B49" s="2" t="s">
        <v>69</v>
      </c>
      <c r="C49" s="2" t="s">
        <v>100</v>
      </c>
      <c r="D49" s="2" t="s">
        <v>101</v>
      </c>
      <c r="E49" s="6">
        <v>147</v>
      </c>
      <c r="F49" s="2">
        <v>84.6</v>
      </c>
      <c r="G49" s="2">
        <f t="shared" si="2"/>
        <v>79.05</v>
      </c>
      <c r="H49" s="2">
        <v>1</v>
      </c>
      <c r="I49" s="2" t="s">
        <v>228</v>
      </c>
    </row>
    <row r="50" spans="1:9" ht="18.75" customHeight="1">
      <c r="A50" s="2">
        <v>48</v>
      </c>
      <c r="B50" s="2" t="s">
        <v>69</v>
      </c>
      <c r="C50" s="2" t="s">
        <v>214</v>
      </c>
      <c r="D50" s="2" t="s">
        <v>215</v>
      </c>
      <c r="E50" s="6">
        <v>142.5</v>
      </c>
      <c r="F50" s="2">
        <v>83.2</v>
      </c>
      <c r="G50" s="2">
        <f t="shared" si="2"/>
        <v>77.224999999999994</v>
      </c>
      <c r="H50" s="2">
        <v>2</v>
      </c>
      <c r="I50" s="2"/>
    </row>
    <row r="51" spans="1:9" ht="18.75" customHeight="1">
      <c r="A51" s="2">
        <v>49</v>
      </c>
      <c r="B51" s="2" t="s">
        <v>69</v>
      </c>
      <c r="C51" s="2" t="s">
        <v>116</v>
      </c>
      <c r="D51" s="2" t="s">
        <v>117</v>
      </c>
      <c r="E51" s="6">
        <v>145.5</v>
      </c>
      <c r="F51" s="2">
        <v>81.099999999999994</v>
      </c>
      <c r="G51" s="2">
        <f t="shared" si="2"/>
        <v>76.924999999999997</v>
      </c>
      <c r="H51" s="2">
        <v>3</v>
      </c>
      <c r="I51" s="2"/>
    </row>
    <row r="52" spans="1:9" ht="18.75" customHeight="1">
      <c r="A52" s="2">
        <v>50</v>
      </c>
      <c r="B52" s="2" t="s">
        <v>7</v>
      </c>
      <c r="C52" s="2" t="s">
        <v>120</v>
      </c>
      <c r="D52" s="2" t="s">
        <v>121</v>
      </c>
      <c r="E52" s="6">
        <v>147.5</v>
      </c>
      <c r="F52" s="2">
        <v>84.33</v>
      </c>
      <c r="G52" s="2">
        <f t="shared" ref="G52:G57" si="3">E52*0.2+F52*0.6</f>
        <v>80.097999999999999</v>
      </c>
      <c r="H52" s="2">
        <v>1</v>
      </c>
      <c r="I52" s="2" t="s">
        <v>228</v>
      </c>
    </row>
    <row r="53" spans="1:9" ht="18.75" customHeight="1">
      <c r="A53" s="2">
        <v>51</v>
      </c>
      <c r="B53" s="2" t="s">
        <v>7</v>
      </c>
      <c r="C53" s="2" t="s">
        <v>128</v>
      </c>
      <c r="D53" s="2" t="s">
        <v>129</v>
      </c>
      <c r="E53" s="6">
        <v>152</v>
      </c>
      <c r="F53" s="2">
        <v>82.5</v>
      </c>
      <c r="G53" s="2">
        <f t="shared" si="3"/>
        <v>79.900000000000006</v>
      </c>
      <c r="H53" s="2">
        <v>2</v>
      </c>
      <c r="I53" s="2" t="s">
        <v>228</v>
      </c>
    </row>
    <row r="54" spans="1:9" ht="18.75" customHeight="1">
      <c r="A54" s="2">
        <v>52</v>
      </c>
      <c r="B54" s="2" t="s">
        <v>7</v>
      </c>
      <c r="C54" s="2" t="s">
        <v>52</v>
      </c>
      <c r="D54" s="2" t="s">
        <v>53</v>
      </c>
      <c r="E54" s="6">
        <v>144</v>
      </c>
      <c r="F54" s="2">
        <v>82.33</v>
      </c>
      <c r="G54" s="2">
        <f t="shared" si="3"/>
        <v>78.197999999999993</v>
      </c>
      <c r="H54" s="2">
        <v>3</v>
      </c>
      <c r="I54" s="2"/>
    </row>
    <row r="55" spans="1:9" ht="18.75" customHeight="1">
      <c r="A55" s="2">
        <v>53</v>
      </c>
      <c r="B55" s="7" t="s">
        <v>7</v>
      </c>
      <c r="C55" s="2" t="s">
        <v>47</v>
      </c>
      <c r="D55" s="2" t="s">
        <v>48</v>
      </c>
      <c r="E55" s="6">
        <v>141.5</v>
      </c>
      <c r="F55" s="2">
        <v>80.83</v>
      </c>
      <c r="G55" s="2">
        <f t="shared" si="3"/>
        <v>76.798000000000002</v>
      </c>
      <c r="H55" s="2">
        <v>4</v>
      </c>
      <c r="I55" s="2"/>
    </row>
    <row r="56" spans="1:9" ht="18.75" customHeight="1">
      <c r="A56" s="2">
        <v>54</v>
      </c>
      <c r="B56" s="2" t="s">
        <v>7</v>
      </c>
      <c r="C56" s="2" t="s">
        <v>181</v>
      </c>
      <c r="D56" s="2" t="s">
        <v>182</v>
      </c>
      <c r="E56" s="6">
        <v>128.5</v>
      </c>
      <c r="F56" s="2">
        <v>84.67</v>
      </c>
      <c r="G56" s="2">
        <f t="shared" si="3"/>
        <v>76.50200000000001</v>
      </c>
      <c r="H56" s="2">
        <v>5</v>
      </c>
      <c r="I56" s="2"/>
    </row>
    <row r="57" spans="1:9" ht="18.75" customHeight="1">
      <c r="A57" s="2">
        <v>55</v>
      </c>
      <c r="B57" s="2" t="s">
        <v>7</v>
      </c>
      <c r="C57" s="2" t="s">
        <v>148</v>
      </c>
      <c r="D57" s="2" t="s">
        <v>149</v>
      </c>
      <c r="E57" s="6">
        <v>132</v>
      </c>
      <c r="F57" s="2">
        <v>80.67</v>
      </c>
      <c r="G57" s="2">
        <f t="shared" si="3"/>
        <v>74.802000000000007</v>
      </c>
      <c r="H57" s="2">
        <v>6</v>
      </c>
      <c r="I57" s="2"/>
    </row>
    <row r="58" spans="1:9" ht="18.75" customHeight="1">
      <c r="A58" s="2">
        <v>56</v>
      </c>
      <c r="B58" s="2" t="s">
        <v>17</v>
      </c>
      <c r="C58" s="2" t="s">
        <v>102</v>
      </c>
      <c r="D58" s="2" t="s">
        <v>103</v>
      </c>
      <c r="E58" s="6">
        <v>132.5</v>
      </c>
      <c r="F58" s="2">
        <v>82.67</v>
      </c>
      <c r="G58" s="2">
        <f>E58*0.25+F58*0.5</f>
        <v>74.460000000000008</v>
      </c>
      <c r="H58" s="2">
        <v>1</v>
      </c>
      <c r="I58" s="2" t="s">
        <v>228</v>
      </c>
    </row>
    <row r="59" spans="1:9" ht="18.75" customHeight="1">
      <c r="A59" s="2">
        <v>57</v>
      </c>
      <c r="B59" s="2" t="s">
        <v>17</v>
      </c>
      <c r="C59" s="2" t="s">
        <v>104</v>
      </c>
      <c r="D59" s="2" t="s">
        <v>105</v>
      </c>
      <c r="E59" s="6">
        <v>115</v>
      </c>
      <c r="F59" s="2">
        <v>84</v>
      </c>
      <c r="G59" s="2">
        <f>E59*0.25+F59*0.5</f>
        <v>70.75</v>
      </c>
      <c r="H59" s="2">
        <v>2</v>
      </c>
      <c r="I59" s="2"/>
    </row>
    <row r="60" spans="1:9" s="17" customFormat="1" ht="18.75" customHeight="1">
      <c r="A60" s="15">
        <v>58</v>
      </c>
      <c r="B60" s="16" t="s">
        <v>17</v>
      </c>
      <c r="C60" s="15" t="s">
        <v>89</v>
      </c>
      <c r="D60" s="15" t="s">
        <v>90</v>
      </c>
      <c r="E60" s="1">
        <v>113</v>
      </c>
      <c r="F60" s="15" t="s">
        <v>232</v>
      </c>
      <c r="G60" s="15"/>
      <c r="H60" s="15"/>
      <c r="I60" s="15"/>
    </row>
    <row r="61" spans="1:9" s="17" customFormat="1" ht="18.75" customHeight="1">
      <c r="A61" s="15">
        <v>59</v>
      </c>
      <c r="B61" s="15" t="s">
        <v>43</v>
      </c>
      <c r="C61" s="15" t="s">
        <v>135</v>
      </c>
      <c r="D61" s="15" t="s">
        <v>136</v>
      </c>
      <c r="E61" s="1">
        <v>147</v>
      </c>
      <c r="F61" s="15">
        <v>83.4</v>
      </c>
      <c r="G61" s="15">
        <f>E61*0.25+F61*0.5</f>
        <v>78.45</v>
      </c>
      <c r="H61" s="15">
        <v>1</v>
      </c>
      <c r="I61" s="15" t="s">
        <v>228</v>
      </c>
    </row>
    <row r="62" spans="1:9" s="17" customFormat="1" ht="18.75" customHeight="1">
      <c r="A62" s="15">
        <v>60</v>
      </c>
      <c r="B62" s="15" t="s">
        <v>43</v>
      </c>
      <c r="C62" s="15" t="s">
        <v>202</v>
      </c>
      <c r="D62" s="15" t="s">
        <v>203</v>
      </c>
      <c r="E62" s="1">
        <v>122</v>
      </c>
      <c r="F62" s="15">
        <v>82.2</v>
      </c>
      <c r="G62" s="15">
        <f>E62*0.25+F62*0.5</f>
        <v>71.599999999999994</v>
      </c>
      <c r="H62" s="15">
        <v>2</v>
      </c>
      <c r="I62" s="15" t="s">
        <v>228</v>
      </c>
    </row>
    <row r="63" spans="1:9" s="17" customFormat="1" ht="18.75" customHeight="1">
      <c r="A63" s="15">
        <v>61</v>
      </c>
      <c r="B63" s="15" t="s">
        <v>43</v>
      </c>
      <c r="C63" s="15" t="s">
        <v>67</v>
      </c>
      <c r="D63" s="15" t="s">
        <v>68</v>
      </c>
      <c r="E63" s="1">
        <v>114.5</v>
      </c>
      <c r="F63" s="15">
        <v>80.2</v>
      </c>
      <c r="G63" s="15">
        <f>E63*0.25+F63*0.5</f>
        <v>68.724999999999994</v>
      </c>
      <c r="H63" s="15">
        <v>3</v>
      </c>
      <c r="I63" s="15"/>
    </row>
    <row r="64" spans="1:9" s="17" customFormat="1" ht="18.75" customHeight="1">
      <c r="A64" s="15">
        <v>62</v>
      </c>
      <c r="B64" s="15" t="s">
        <v>99</v>
      </c>
      <c r="C64" s="15" t="s">
        <v>212</v>
      </c>
      <c r="D64" s="15" t="s">
        <v>213</v>
      </c>
      <c r="E64" s="1">
        <v>126.5</v>
      </c>
      <c r="F64" s="15">
        <v>82.67</v>
      </c>
      <c r="G64" s="15">
        <f>E64*0.2+F64*0.6</f>
        <v>74.902000000000001</v>
      </c>
      <c r="H64" s="15">
        <v>1</v>
      </c>
      <c r="I64" s="15" t="s">
        <v>228</v>
      </c>
    </row>
    <row r="65" spans="1:9" s="17" customFormat="1" ht="18.75" customHeight="1">
      <c r="A65" s="15">
        <v>63</v>
      </c>
      <c r="B65" s="15" t="s">
        <v>99</v>
      </c>
      <c r="C65" s="15" t="s">
        <v>185</v>
      </c>
      <c r="D65" s="15" t="s">
        <v>186</v>
      </c>
      <c r="E65" s="1">
        <v>112</v>
      </c>
      <c r="F65" s="15">
        <v>82.17</v>
      </c>
      <c r="G65" s="15">
        <f>E65*0.2+F65*0.6</f>
        <v>71.701999999999998</v>
      </c>
      <c r="H65" s="15">
        <v>2</v>
      </c>
      <c r="I65" s="15" t="s">
        <v>228</v>
      </c>
    </row>
    <row r="66" spans="1:9" s="17" customFormat="1" ht="18.75" customHeight="1">
      <c r="A66" s="15">
        <v>64</v>
      </c>
      <c r="B66" s="15" t="s">
        <v>99</v>
      </c>
      <c r="C66" s="15" t="s">
        <v>156</v>
      </c>
      <c r="D66" s="15" t="s">
        <v>157</v>
      </c>
      <c r="E66" s="1">
        <v>95.5</v>
      </c>
      <c r="F66" s="15">
        <v>85.33</v>
      </c>
      <c r="G66" s="15">
        <f>E66*0.2+F66*0.6</f>
        <v>70.298000000000002</v>
      </c>
      <c r="H66" s="15">
        <v>3</v>
      </c>
      <c r="I66" s="15"/>
    </row>
    <row r="67" spans="1:9" s="17" customFormat="1" ht="18.75" customHeight="1">
      <c r="A67" s="15">
        <v>65</v>
      </c>
      <c r="B67" s="15" t="s">
        <v>99</v>
      </c>
      <c r="C67" s="15" t="s">
        <v>191</v>
      </c>
      <c r="D67" s="15" t="s">
        <v>192</v>
      </c>
      <c r="E67" s="1">
        <v>87.5</v>
      </c>
      <c r="F67" s="1">
        <v>80.33</v>
      </c>
      <c r="G67" s="15">
        <f>E67*0.2+F67*0.6</f>
        <v>65.698000000000008</v>
      </c>
      <c r="H67" s="1">
        <v>4</v>
      </c>
      <c r="I67" s="1"/>
    </row>
    <row r="68" spans="1:9" s="17" customFormat="1" ht="18.75" customHeight="1">
      <c r="A68" s="15">
        <v>66</v>
      </c>
      <c r="B68" s="15" t="s">
        <v>99</v>
      </c>
      <c r="C68" s="15" t="s">
        <v>169</v>
      </c>
      <c r="D68" s="15" t="s">
        <v>170</v>
      </c>
      <c r="E68" s="1">
        <v>92.5</v>
      </c>
      <c r="F68" s="15" t="s">
        <v>232</v>
      </c>
      <c r="G68" s="15"/>
      <c r="H68" s="1"/>
      <c r="I68" s="1"/>
    </row>
    <row r="69" spans="1:9" s="17" customFormat="1" ht="18.75" customHeight="1">
      <c r="A69" s="15">
        <v>67</v>
      </c>
      <c r="B69" s="15" t="s">
        <v>24</v>
      </c>
      <c r="C69" s="15" t="s">
        <v>25</v>
      </c>
      <c r="D69" s="15" t="s">
        <v>26</v>
      </c>
      <c r="E69" s="1">
        <v>134.5</v>
      </c>
      <c r="F69" s="1">
        <v>87</v>
      </c>
      <c r="G69" s="15">
        <f t="shared" ref="G69:G84" si="4">E69*0.25+F69*0.5</f>
        <v>77.125</v>
      </c>
      <c r="H69" s="1">
        <v>1</v>
      </c>
      <c r="I69" s="1" t="s">
        <v>228</v>
      </c>
    </row>
    <row r="70" spans="1:9" s="17" customFormat="1" ht="18.75" customHeight="1">
      <c r="A70" s="15">
        <v>68</v>
      </c>
      <c r="B70" s="15" t="s">
        <v>24</v>
      </c>
      <c r="C70" s="15" t="s">
        <v>91</v>
      </c>
      <c r="D70" s="15" t="s">
        <v>92</v>
      </c>
      <c r="E70" s="1">
        <v>121.5</v>
      </c>
      <c r="F70" s="1">
        <v>84.2</v>
      </c>
      <c r="G70" s="15">
        <f t="shared" si="4"/>
        <v>72.474999999999994</v>
      </c>
      <c r="H70" s="1">
        <v>2</v>
      </c>
      <c r="I70" s="1"/>
    </row>
    <row r="71" spans="1:9" s="17" customFormat="1" ht="18.75" customHeight="1">
      <c r="A71" s="15">
        <v>69</v>
      </c>
      <c r="B71" s="15" t="s">
        <v>24</v>
      </c>
      <c r="C71" s="15" t="s">
        <v>95</v>
      </c>
      <c r="D71" s="15" t="s">
        <v>96</v>
      </c>
      <c r="E71" s="1">
        <v>114</v>
      </c>
      <c r="F71" s="1">
        <v>80.599999999999994</v>
      </c>
      <c r="G71" s="15">
        <f t="shared" si="4"/>
        <v>68.8</v>
      </c>
      <c r="H71" s="1">
        <v>3</v>
      </c>
      <c r="I71" s="1"/>
    </row>
    <row r="72" spans="1:9" s="17" customFormat="1" ht="18.75" customHeight="1">
      <c r="A72" s="15">
        <v>70</v>
      </c>
      <c r="B72" s="15" t="s">
        <v>31</v>
      </c>
      <c r="C72" s="15" t="s">
        <v>139</v>
      </c>
      <c r="D72" s="15" t="s">
        <v>140</v>
      </c>
      <c r="E72" s="1">
        <v>117</v>
      </c>
      <c r="F72" s="15">
        <v>86.4</v>
      </c>
      <c r="G72" s="15">
        <f t="shared" si="4"/>
        <v>72.45</v>
      </c>
      <c r="H72" s="15">
        <v>1</v>
      </c>
      <c r="I72" s="15" t="s">
        <v>228</v>
      </c>
    </row>
    <row r="73" spans="1:9" s="17" customFormat="1" ht="18.75" customHeight="1">
      <c r="A73" s="15">
        <v>71</v>
      </c>
      <c r="B73" s="15" t="s">
        <v>31</v>
      </c>
      <c r="C73" s="15" t="s">
        <v>183</v>
      </c>
      <c r="D73" s="15" t="s">
        <v>184</v>
      </c>
      <c r="E73" s="1">
        <v>124.5</v>
      </c>
      <c r="F73" s="15">
        <v>80.2</v>
      </c>
      <c r="G73" s="15">
        <f t="shared" si="4"/>
        <v>71.224999999999994</v>
      </c>
      <c r="H73" s="15">
        <v>2</v>
      </c>
      <c r="I73" s="15"/>
    </row>
    <row r="74" spans="1:9" s="17" customFormat="1" ht="18.75" customHeight="1">
      <c r="A74" s="15">
        <v>72</v>
      </c>
      <c r="B74" s="15" t="s">
        <v>31</v>
      </c>
      <c r="C74" s="15" t="s">
        <v>133</v>
      </c>
      <c r="D74" s="15" t="s">
        <v>134</v>
      </c>
      <c r="E74" s="1">
        <v>112</v>
      </c>
      <c r="F74" s="15">
        <v>82.8</v>
      </c>
      <c r="G74" s="15">
        <f t="shared" si="4"/>
        <v>69.400000000000006</v>
      </c>
      <c r="H74" s="15">
        <v>3</v>
      </c>
      <c r="I74" s="15"/>
    </row>
    <row r="75" spans="1:9" s="17" customFormat="1" ht="18.75" customHeight="1">
      <c r="A75" s="15">
        <v>73</v>
      </c>
      <c r="B75" s="15" t="s">
        <v>5</v>
      </c>
      <c r="C75" s="15" t="s">
        <v>206</v>
      </c>
      <c r="D75" s="15" t="s">
        <v>207</v>
      </c>
      <c r="E75" s="1">
        <v>129.5</v>
      </c>
      <c r="F75" s="15">
        <v>85.83</v>
      </c>
      <c r="G75" s="15">
        <f t="shared" si="4"/>
        <v>75.289999999999992</v>
      </c>
      <c r="H75" s="15">
        <v>1</v>
      </c>
      <c r="I75" s="15" t="s">
        <v>228</v>
      </c>
    </row>
    <row r="76" spans="1:9" s="17" customFormat="1" ht="18.75" customHeight="1">
      <c r="A76" s="15">
        <v>74</v>
      </c>
      <c r="B76" s="15" t="s">
        <v>5</v>
      </c>
      <c r="C76" s="15" t="s">
        <v>70</v>
      </c>
      <c r="D76" s="15" t="s">
        <v>71</v>
      </c>
      <c r="E76" s="1">
        <v>107.5</v>
      </c>
      <c r="F76" s="15">
        <v>85.5</v>
      </c>
      <c r="G76" s="15">
        <f t="shared" si="4"/>
        <v>69.625</v>
      </c>
      <c r="H76" s="15">
        <v>2</v>
      </c>
      <c r="I76" s="15"/>
    </row>
    <row r="77" spans="1:9" s="17" customFormat="1" ht="18.75" customHeight="1">
      <c r="A77" s="15">
        <v>75</v>
      </c>
      <c r="B77" s="15" t="s">
        <v>5</v>
      </c>
      <c r="C77" s="15" t="s">
        <v>177</v>
      </c>
      <c r="D77" s="15" t="s">
        <v>178</v>
      </c>
      <c r="E77" s="1">
        <v>112.5</v>
      </c>
      <c r="F77" s="15">
        <v>80.83</v>
      </c>
      <c r="G77" s="15">
        <f t="shared" si="4"/>
        <v>68.539999999999992</v>
      </c>
      <c r="H77" s="15">
        <v>3</v>
      </c>
      <c r="I77" s="15"/>
    </row>
    <row r="78" spans="1:9" s="17" customFormat="1" ht="18.75" customHeight="1">
      <c r="A78" s="15">
        <v>76</v>
      </c>
      <c r="B78" s="15" t="s">
        <v>27</v>
      </c>
      <c r="C78" s="15" t="s">
        <v>97</v>
      </c>
      <c r="D78" s="15" t="s">
        <v>98</v>
      </c>
      <c r="E78" s="1">
        <v>176.5</v>
      </c>
      <c r="F78" s="15">
        <v>84.9</v>
      </c>
      <c r="G78" s="15">
        <f t="shared" si="4"/>
        <v>86.575000000000003</v>
      </c>
      <c r="H78" s="15">
        <v>1</v>
      </c>
      <c r="I78" s="15" t="s">
        <v>228</v>
      </c>
    </row>
    <row r="79" spans="1:9" s="17" customFormat="1" ht="18.75" customHeight="1">
      <c r="A79" s="15">
        <v>77</v>
      </c>
      <c r="B79" s="15" t="s">
        <v>27</v>
      </c>
      <c r="C79" s="15" t="s">
        <v>208</v>
      </c>
      <c r="D79" s="15" t="s">
        <v>209</v>
      </c>
      <c r="E79" s="1">
        <v>159.5</v>
      </c>
      <c r="F79" s="15">
        <v>88.4</v>
      </c>
      <c r="G79" s="15">
        <f t="shared" si="4"/>
        <v>84.075000000000003</v>
      </c>
      <c r="H79" s="15">
        <v>2</v>
      </c>
      <c r="I79" s="15" t="s">
        <v>228</v>
      </c>
    </row>
    <row r="80" spans="1:9" s="17" customFormat="1" ht="18.75" customHeight="1">
      <c r="A80" s="15">
        <v>78</v>
      </c>
      <c r="B80" s="15" t="s">
        <v>27</v>
      </c>
      <c r="C80" s="15" t="s">
        <v>81</v>
      </c>
      <c r="D80" s="15" t="s">
        <v>82</v>
      </c>
      <c r="E80" s="1">
        <v>163.5</v>
      </c>
      <c r="F80" s="15">
        <v>82.3</v>
      </c>
      <c r="G80" s="15">
        <f t="shared" si="4"/>
        <v>82.025000000000006</v>
      </c>
      <c r="H80" s="15">
        <v>3</v>
      </c>
      <c r="I80" s="15"/>
    </row>
    <row r="81" spans="1:9" s="17" customFormat="1" ht="18.75" customHeight="1">
      <c r="A81" s="15">
        <v>79</v>
      </c>
      <c r="B81" s="15" t="s">
        <v>27</v>
      </c>
      <c r="C81" s="15" t="s">
        <v>28</v>
      </c>
      <c r="D81" s="15" t="s">
        <v>29</v>
      </c>
      <c r="E81" s="1">
        <v>151</v>
      </c>
      <c r="F81" s="15">
        <v>81.599999999999994</v>
      </c>
      <c r="G81" s="15">
        <f t="shared" si="4"/>
        <v>78.55</v>
      </c>
      <c r="H81" s="15">
        <v>4</v>
      </c>
      <c r="I81" s="15"/>
    </row>
    <row r="82" spans="1:9" s="17" customFormat="1" ht="18.75" customHeight="1">
      <c r="A82" s="15">
        <v>80</v>
      </c>
      <c r="B82" s="16" t="s">
        <v>27</v>
      </c>
      <c r="C82" s="15" t="s">
        <v>62</v>
      </c>
      <c r="D82" s="15" t="s">
        <v>63</v>
      </c>
      <c r="E82" s="1">
        <v>136.5</v>
      </c>
      <c r="F82" s="15">
        <v>86.1</v>
      </c>
      <c r="G82" s="15">
        <f t="shared" si="4"/>
        <v>77.174999999999997</v>
      </c>
      <c r="H82" s="15">
        <v>5</v>
      </c>
      <c r="I82" s="15"/>
    </row>
    <row r="83" spans="1:9" s="17" customFormat="1" ht="18.75" customHeight="1">
      <c r="A83" s="15">
        <v>81</v>
      </c>
      <c r="B83" s="15" t="s">
        <v>27</v>
      </c>
      <c r="C83" s="15" t="s">
        <v>72</v>
      </c>
      <c r="D83" s="15" t="s">
        <v>73</v>
      </c>
      <c r="E83" s="1">
        <v>138.5</v>
      </c>
      <c r="F83" s="15">
        <v>81.3</v>
      </c>
      <c r="G83" s="15">
        <f t="shared" si="4"/>
        <v>75.275000000000006</v>
      </c>
      <c r="H83" s="15">
        <v>6</v>
      </c>
      <c r="I83" s="15"/>
    </row>
    <row r="84" spans="1:9" s="17" customFormat="1" ht="18.75" customHeight="1">
      <c r="A84" s="15">
        <v>82</v>
      </c>
      <c r="B84" s="15" t="s">
        <v>27</v>
      </c>
      <c r="C84" s="15" t="s">
        <v>58</v>
      </c>
      <c r="D84" s="15" t="s">
        <v>59</v>
      </c>
      <c r="E84" s="1">
        <v>138.5</v>
      </c>
      <c r="F84" s="15">
        <v>79.3</v>
      </c>
      <c r="G84" s="15">
        <f t="shared" si="4"/>
        <v>74.275000000000006</v>
      </c>
      <c r="H84" s="15">
        <v>7</v>
      </c>
      <c r="I84" s="15"/>
    </row>
    <row r="85" spans="1:9" s="17" customFormat="1" ht="18.75" customHeight="1">
      <c r="A85" s="15">
        <v>83</v>
      </c>
      <c r="B85" s="15" t="s">
        <v>32</v>
      </c>
      <c r="C85" s="15" t="s">
        <v>175</v>
      </c>
      <c r="D85" s="15" t="s">
        <v>176</v>
      </c>
      <c r="E85" s="1">
        <v>151</v>
      </c>
      <c r="F85" s="15">
        <v>84.33</v>
      </c>
      <c r="G85" s="15">
        <f t="shared" ref="G85:G90" si="5">E85*0.2+F85*0.6</f>
        <v>80.798000000000002</v>
      </c>
      <c r="H85" s="15">
        <v>1</v>
      </c>
      <c r="I85" s="15" t="s">
        <v>228</v>
      </c>
    </row>
    <row r="86" spans="1:9" s="17" customFormat="1" ht="18.75" customHeight="1">
      <c r="A86" s="15">
        <v>84</v>
      </c>
      <c r="B86" s="15" t="s">
        <v>32</v>
      </c>
      <c r="C86" s="15" t="s">
        <v>49</v>
      </c>
      <c r="D86" s="15" t="s">
        <v>50</v>
      </c>
      <c r="E86" s="1">
        <v>133</v>
      </c>
      <c r="F86" s="15">
        <v>85.83</v>
      </c>
      <c r="G86" s="15">
        <f t="shared" si="5"/>
        <v>78.097999999999999</v>
      </c>
      <c r="H86" s="15">
        <v>2</v>
      </c>
      <c r="I86" s="15" t="s">
        <v>228</v>
      </c>
    </row>
    <row r="87" spans="1:9" s="17" customFormat="1" ht="18.75" customHeight="1">
      <c r="A87" s="15">
        <v>85</v>
      </c>
      <c r="B87" s="15" t="s">
        <v>32</v>
      </c>
      <c r="C87" s="15" t="s">
        <v>179</v>
      </c>
      <c r="D87" s="15" t="s">
        <v>180</v>
      </c>
      <c r="E87" s="1">
        <v>127.5</v>
      </c>
      <c r="F87" s="15">
        <v>81.33</v>
      </c>
      <c r="G87" s="15">
        <f t="shared" si="5"/>
        <v>74.298000000000002</v>
      </c>
      <c r="H87" s="15">
        <v>3</v>
      </c>
      <c r="I87" s="15"/>
    </row>
    <row r="88" spans="1:9" s="17" customFormat="1" ht="18.75" customHeight="1">
      <c r="A88" s="15">
        <v>86</v>
      </c>
      <c r="B88" s="15" t="s">
        <v>32</v>
      </c>
      <c r="C88" s="15" t="s">
        <v>173</v>
      </c>
      <c r="D88" s="15" t="s">
        <v>174</v>
      </c>
      <c r="E88" s="1">
        <v>116</v>
      </c>
      <c r="F88" s="15">
        <v>82.67</v>
      </c>
      <c r="G88" s="15">
        <f t="shared" si="5"/>
        <v>72.801999999999992</v>
      </c>
      <c r="H88" s="15">
        <v>4</v>
      </c>
      <c r="I88" s="15"/>
    </row>
    <row r="89" spans="1:9" s="17" customFormat="1" ht="18.75" customHeight="1">
      <c r="A89" s="15">
        <v>87</v>
      </c>
      <c r="B89" s="15" t="s">
        <v>32</v>
      </c>
      <c r="C89" s="15" t="s">
        <v>141</v>
      </c>
      <c r="D89" s="15" t="s">
        <v>142</v>
      </c>
      <c r="E89" s="1">
        <v>115.5</v>
      </c>
      <c r="F89" s="15">
        <v>81.33</v>
      </c>
      <c r="G89" s="15">
        <f t="shared" si="5"/>
        <v>71.897999999999996</v>
      </c>
      <c r="H89" s="15">
        <v>5</v>
      </c>
      <c r="I89" s="15"/>
    </row>
    <row r="90" spans="1:9" s="17" customFormat="1" ht="18.75" customHeight="1">
      <c r="A90" s="15">
        <v>88</v>
      </c>
      <c r="B90" s="16" t="s">
        <v>32</v>
      </c>
      <c r="C90" s="15" t="s">
        <v>224</v>
      </c>
      <c r="D90" s="15" t="s">
        <v>225</v>
      </c>
      <c r="E90" s="1">
        <v>113.5</v>
      </c>
      <c r="F90" s="15">
        <v>79.17</v>
      </c>
      <c r="G90" s="15">
        <f t="shared" si="5"/>
        <v>70.201999999999998</v>
      </c>
      <c r="H90" s="15">
        <v>6</v>
      </c>
      <c r="I90" s="15"/>
    </row>
    <row r="91" spans="1:9" s="17" customFormat="1" ht="18.75" customHeight="1">
      <c r="A91" s="15">
        <v>89</v>
      </c>
      <c r="B91" s="15" t="s">
        <v>8</v>
      </c>
      <c r="C91" s="15" t="s">
        <v>87</v>
      </c>
      <c r="D91" s="15" t="s">
        <v>88</v>
      </c>
      <c r="E91" s="1">
        <v>163.5</v>
      </c>
      <c r="F91" s="1">
        <v>80.33</v>
      </c>
      <c r="G91" s="15">
        <f>E91*0.25+F91*0.5</f>
        <v>81.039999999999992</v>
      </c>
      <c r="H91" s="1">
        <v>1</v>
      </c>
      <c r="I91" s="1" t="s">
        <v>228</v>
      </c>
    </row>
    <row r="92" spans="1:9" s="17" customFormat="1" ht="18.75" customHeight="1">
      <c r="A92" s="15">
        <v>90</v>
      </c>
      <c r="B92" s="15" t="s">
        <v>8</v>
      </c>
      <c r="C92" s="15" t="s">
        <v>146</v>
      </c>
      <c r="D92" s="15" t="s">
        <v>147</v>
      </c>
      <c r="E92" s="1">
        <v>146.5</v>
      </c>
      <c r="F92" s="1">
        <v>83.67</v>
      </c>
      <c r="G92" s="15">
        <f>E92*0.25+F92*0.5</f>
        <v>78.460000000000008</v>
      </c>
      <c r="H92" s="1">
        <v>2</v>
      </c>
      <c r="I92" s="1"/>
    </row>
    <row r="93" spans="1:9" s="17" customFormat="1" ht="18.75" customHeight="1">
      <c r="A93" s="15">
        <v>91</v>
      </c>
      <c r="B93" s="15" t="s">
        <v>8</v>
      </c>
      <c r="C93" s="15" t="s">
        <v>168</v>
      </c>
      <c r="D93" s="15" t="s">
        <v>132</v>
      </c>
      <c r="E93" s="1">
        <v>148.5</v>
      </c>
      <c r="F93" s="1">
        <v>80.67</v>
      </c>
      <c r="G93" s="15">
        <f>E93*0.25+F93*0.5</f>
        <v>77.460000000000008</v>
      </c>
      <c r="H93" s="1">
        <v>3</v>
      </c>
      <c r="I93" s="1"/>
    </row>
    <row r="94" spans="1:9" s="17" customFormat="1" ht="18.75" customHeight="1">
      <c r="A94" s="15">
        <v>92</v>
      </c>
      <c r="B94" s="15" t="s">
        <v>18</v>
      </c>
      <c r="C94" s="15" t="s">
        <v>201</v>
      </c>
      <c r="D94" s="15" t="s">
        <v>66</v>
      </c>
      <c r="E94" s="1">
        <v>150.5</v>
      </c>
      <c r="F94" s="1">
        <v>86</v>
      </c>
      <c r="G94" s="15">
        <f t="shared" ref="G94:G102" si="6">E94*0.2+F94*0.6</f>
        <v>81.7</v>
      </c>
      <c r="H94" s="1">
        <v>1</v>
      </c>
      <c r="I94" s="1" t="s">
        <v>228</v>
      </c>
    </row>
    <row r="95" spans="1:9" s="17" customFormat="1" ht="18.75" customHeight="1">
      <c r="A95" s="15">
        <v>93</v>
      </c>
      <c r="B95" s="18" t="s">
        <v>18</v>
      </c>
      <c r="C95" s="15" t="s">
        <v>19</v>
      </c>
      <c r="D95" s="15" t="s">
        <v>20</v>
      </c>
      <c r="E95" s="1">
        <v>120.5</v>
      </c>
      <c r="F95" s="1">
        <v>87.67</v>
      </c>
      <c r="G95" s="15">
        <f t="shared" si="6"/>
        <v>76.701999999999998</v>
      </c>
      <c r="H95" s="1">
        <v>2</v>
      </c>
      <c r="I95" s="1"/>
    </row>
    <row r="96" spans="1:9" s="17" customFormat="1" ht="18" customHeight="1">
      <c r="A96" s="15">
        <v>94</v>
      </c>
      <c r="B96" s="15" t="s">
        <v>18</v>
      </c>
      <c r="C96" s="15" t="s">
        <v>222</v>
      </c>
      <c r="D96" s="15" t="s">
        <v>223</v>
      </c>
      <c r="E96" s="1">
        <v>119.5</v>
      </c>
      <c r="F96" s="1">
        <v>84</v>
      </c>
      <c r="G96" s="15">
        <f t="shared" si="6"/>
        <v>74.3</v>
      </c>
      <c r="H96" s="1">
        <v>3</v>
      </c>
      <c r="I96" s="1"/>
    </row>
    <row r="97" spans="1:9" s="17" customFormat="1" ht="18" customHeight="1">
      <c r="A97" s="15">
        <v>95</v>
      </c>
      <c r="B97" s="15" t="s">
        <v>6</v>
      </c>
      <c r="C97" s="15" t="s">
        <v>21</v>
      </c>
      <c r="D97" s="15" t="s">
        <v>22</v>
      </c>
      <c r="E97" s="1">
        <v>129</v>
      </c>
      <c r="F97" s="1">
        <v>83.67</v>
      </c>
      <c r="G97" s="15">
        <f t="shared" si="6"/>
        <v>76.001999999999995</v>
      </c>
      <c r="H97" s="1">
        <v>1</v>
      </c>
      <c r="I97" s="1" t="s">
        <v>228</v>
      </c>
    </row>
    <row r="98" spans="1:9" s="17" customFormat="1" ht="18" customHeight="1">
      <c r="A98" s="15">
        <v>96</v>
      </c>
      <c r="B98" s="15" t="s">
        <v>6</v>
      </c>
      <c r="C98" s="15" t="s">
        <v>122</v>
      </c>
      <c r="D98" s="15" t="s">
        <v>123</v>
      </c>
      <c r="E98" s="1">
        <v>106.5</v>
      </c>
      <c r="F98" s="1">
        <v>86</v>
      </c>
      <c r="G98" s="15">
        <f t="shared" si="6"/>
        <v>72.900000000000006</v>
      </c>
      <c r="H98" s="1">
        <v>2</v>
      </c>
      <c r="I98" s="1" t="s">
        <v>228</v>
      </c>
    </row>
    <row r="99" spans="1:9" s="17" customFormat="1" ht="18" customHeight="1">
      <c r="A99" s="15">
        <v>97</v>
      </c>
      <c r="B99" s="15" t="s">
        <v>6</v>
      </c>
      <c r="C99" s="15" t="s">
        <v>171</v>
      </c>
      <c r="D99" s="15" t="s">
        <v>172</v>
      </c>
      <c r="E99" s="1">
        <v>108</v>
      </c>
      <c r="F99" s="1">
        <v>85</v>
      </c>
      <c r="G99" s="15">
        <f t="shared" si="6"/>
        <v>72.599999999999994</v>
      </c>
      <c r="H99" s="1">
        <v>3</v>
      </c>
      <c r="I99" s="1"/>
    </row>
    <row r="100" spans="1:9" s="17" customFormat="1" ht="18" customHeight="1">
      <c r="A100" s="15">
        <v>98</v>
      </c>
      <c r="B100" s="15" t="s">
        <v>6</v>
      </c>
      <c r="C100" s="15" t="s">
        <v>114</v>
      </c>
      <c r="D100" s="15" t="s">
        <v>115</v>
      </c>
      <c r="E100" s="1">
        <v>97.5</v>
      </c>
      <c r="F100" s="1">
        <v>84.33</v>
      </c>
      <c r="G100" s="15">
        <f t="shared" si="6"/>
        <v>70.097999999999999</v>
      </c>
      <c r="H100" s="1">
        <v>4</v>
      </c>
      <c r="I100" s="1"/>
    </row>
    <row r="101" spans="1:9" s="17" customFormat="1" ht="18" customHeight="1">
      <c r="A101" s="15">
        <v>99</v>
      </c>
      <c r="B101" s="15" t="s">
        <v>6</v>
      </c>
      <c r="C101" s="15" t="s">
        <v>126</v>
      </c>
      <c r="D101" s="15" t="s">
        <v>127</v>
      </c>
      <c r="E101" s="1">
        <v>103.5</v>
      </c>
      <c r="F101" s="1">
        <v>77.67</v>
      </c>
      <c r="G101" s="15">
        <f t="shared" si="6"/>
        <v>67.301999999999992</v>
      </c>
      <c r="H101" s="1">
        <v>5</v>
      </c>
      <c r="I101" s="1"/>
    </row>
    <row r="102" spans="1:9" s="17" customFormat="1" ht="18" customHeight="1">
      <c r="A102" s="15">
        <v>100</v>
      </c>
      <c r="B102" s="15" t="s">
        <v>6</v>
      </c>
      <c r="C102" s="15" t="s">
        <v>143</v>
      </c>
      <c r="D102" s="15" t="s">
        <v>144</v>
      </c>
      <c r="E102" s="1">
        <v>94.5</v>
      </c>
      <c r="F102" s="1">
        <v>78.33</v>
      </c>
      <c r="G102" s="15">
        <f t="shared" si="6"/>
        <v>65.897999999999996</v>
      </c>
      <c r="H102" s="1">
        <v>6</v>
      </c>
      <c r="I102" s="1"/>
    </row>
  </sheetData>
  <autoFilter ref="A2:I102">
    <filterColumn colId="5"/>
    <filterColumn colId="6"/>
    <filterColumn colId="7"/>
    <filterColumn colId="8"/>
    <sortState ref="A97:T102">
      <sortCondition descending="1" ref="G2:G102"/>
    </sortState>
  </autoFilter>
  <mergeCells count="1">
    <mergeCell ref="A1:I1"/>
  </mergeCells>
  <phoneticPr fontId="1" type="noConversion"/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入闱</vt:lpstr>
      <vt:lpstr>入闱!Print_Titles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China</cp:lastModifiedBy>
  <cp:lastPrinted>2021-07-11T23:43:45Z</cp:lastPrinted>
  <dcterms:created xsi:type="dcterms:W3CDTF">2021-05-19T01:56:13Z</dcterms:created>
  <dcterms:modified xsi:type="dcterms:W3CDTF">2021-07-12T02:24:23Z</dcterms:modified>
</cp:coreProperties>
</file>