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8080" windowHeight="13665" activeTab="0"/>
  </bookViews>
  <sheets>
    <sheet name="Sheet1" sheetId="1" r:id="rId1"/>
    <sheet name="Sheet2" sheetId="2" r:id="rId2"/>
  </sheets>
  <definedNames/>
  <calcPr calcId="144525"/>
</workbook>
</file>

<file path=xl/sharedStrings.xml><?xml version="1.0" encoding="utf-8"?>
<sst xmlns="http://schemas.openxmlformats.org/spreadsheetml/2006/main" count="237" uniqueCount="167">
  <si>
    <t>2021年庆云县事业单位公开招聘工作人员第二批拟聘用人员名单</t>
  </si>
  <si>
    <t>序号</t>
  </si>
  <si>
    <t>准考证号</t>
  </si>
  <si>
    <t>姓名</t>
  </si>
  <si>
    <t>拟聘用单位</t>
  </si>
  <si>
    <t>报考职位</t>
  </si>
  <si>
    <t>报名序号</t>
  </si>
  <si>
    <t>笔试成绩</t>
  </si>
  <si>
    <t>折合后成绩</t>
  </si>
  <si>
    <t>面试成绩</t>
  </si>
  <si>
    <t>总成绩</t>
  </si>
  <si>
    <t>备注</t>
  </si>
  <si>
    <t>1</t>
  </si>
  <si>
    <t>2103241202124</t>
  </si>
  <si>
    <t>孟剑</t>
  </si>
  <si>
    <t>庆云县融媒体中心</t>
  </si>
  <si>
    <t>19009-专业技术类</t>
  </si>
  <si>
    <t>07165</t>
  </si>
  <si>
    <t>54.4</t>
  </si>
  <si>
    <t>2</t>
  </si>
  <si>
    <t>2103241200712</t>
  </si>
  <si>
    <t>李根</t>
  </si>
  <si>
    <t>庆云县重点工作服务保障中心</t>
  </si>
  <si>
    <t>19011-综合类</t>
  </si>
  <si>
    <t>01242</t>
  </si>
  <si>
    <t>65.1</t>
  </si>
  <si>
    <t>3</t>
  </si>
  <si>
    <t>2103241200113</t>
  </si>
  <si>
    <t>周梦同</t>
  </si>
  <si>
    <t>庆云县消防救援服务中心</t>
  </si>
  <si>
    <t>19018-综合类</t>
  </si>
  <si>
    <t>04453</t>
  </si>
  <si>
    <t>53.2</t>
  </si>
  <si>
    <t>4</t>
  </si>
  <si>
    <t>2103241201219</t>
  </si>
  <si>
    <t>褚世昌</t>
  </si>
  <si>
    <t>庆云县统计调查大队</t>
  </si>
  <si>
    <t>19026-综合类</t>
  </si>
  <si>
    <t>01051</t>
  </si>
  <si>
    <t>55.9</t>
  </si>
  <si>
    <t>2103241203012</t>
  </si>
  <si>
    <t>孙浩</t>
  </si>
  <si>
    <t>渤海路街道办事处</t>
  </si>
  <si>
    <t>乡镇事业单位合并岗位A</t>
  </si>
  <si>
    <t>19029-综合类</t>
  </si>
  <si>
    <t>11283</t>
  </si>
  <si>
    <t>68.5</t>
  </si>
  <si>
    <t>2103241200504</t>
  </si>
  <si>
    <t>王志鹏</t>
  </si>
  <si>
    <t>庆云镇人民政府</t>
  </si>
  <si>
    <t>乡镇事业单位合并岗位C</t>
  </si>
  <si>
    <t>19031-综合类</t>
  </si>
  <si>
    <t>00457</t>
  </si>
  <si>
    <t>61.2</t>
  </si>
  <si>
    <t>2103241200805</t>
  </si>
  <si>
    <t>孙德文</t>
  </si>
  <si>
    <t>乡镇事业单位合并岗位B</t>
  </si>
  <si>
    <t>19030-综合类</t>
  </si>
  <si>
    <t>07973</t>
  </si>
  <si>
    <t>65.4</t>
  </si>
  <si>
    <t>2103241200814</t>
  </si>
  <si>
    <t>耿秋月</t>
  </si>
  <si>
    <t>乡镇事业单位合并岗位D</t>
  </si>
  <si>
    <t>19032-综合类</t>
  </si>
  <si>
    <t>13625</t>
  </si>
  <si>
    <t>67.9</t>
  </si>
  <si>
    <t>2103241202802</t>
  </si>
  <si>
    <t>乔晓彬</t>
  </si>
  <si>
    <t>尚堂镇人民政府</t>
  </si>
  <si>
    <t>09895</t>
  </si>
  <si>
    <t>68.6</t>
  </si>
  <si>
    <t>2103241202416</t>
  </si>
  <si>
    <t>刘庆营</t>
  </si>
  <si>
    <t>17639</t>
  </si>
  <si>
    <t>66.5</t>
  </si>
  <si>
    <t>2103241201124</t>
  </si>
  <si>
    <t>李煜群</t>
  </si>
  <si>
    <t>18179</t>
  </si>
  <si>
    <t>57.9</t>
  </si>
  <si>
    <t>2103241202819</t>
  </si>
  <si>
    <t>王赛</t>
  </si>
  <si>
    <t>常家镇人民政府</t>
  </si>
  <si>
    <t>15032</t>
  </si>
  <si>
    <t>2103241200602</t>
  </si>
  <si>
    <t>刘朝</t>
  </si>
  <si>
    <t>09954</t>
  </si>
  <si>
    <t>62.4</t>
  </si>
  <si>
    <t>2103241202609</t>
  </si>
  <si>
    <t>李晓彤</t>
  </si>
  <si>
    <t>12481</t>
  </si>
  <si>
    <t>63.3</t>
  </si>
  <si>
    <t>2103241202503</t>
  </si>
  <si>
    <t>张利国</t>
  </si>
  <si>
    <t>崔口镇人民政府</t>
  </si>
  <si>
    <t>00877</t>
  </si>
  <si>
    <t>59.5</t>
  </si>
  <si>
    <t>2103241203129</t>
  </si>
  <si>
    <t>叶胜东</t>
  </si>
  <si>
    <t>04187</t>
  </si>
  <si>
    <t>62.9</t>
  </si>
  <si>
    <t>2103241201607</t>
  </si>
  <si>
    <t>任静怡</t>
  </si>
  <si>
    <t>18891</t>
  </si>
  <si>
    <t>60.1</t>
  </si>
  <si>
    <t>2103241202905</t>
  </si>
  <si>
    <t>解盼盼</t>
  </si>
  <si>
    <t>20216</t>
  </si>
  <si>
    <t>55.8</t>
  </si>
  <si>
    <t>2103241200314</t>
  </si>
  <si>
    <t>钱伟伟</t>
  </si>
  <si>
    <t>东辛店镇人民政府</t>
  </si>
  <si>
    <t>04111</t>
  </si>
  <si>
    <t>62.2</t>
  </si>
  <si>
    <t>2103241201206</t>
  </si>
  <si>
    <t>刘佳奇</t>
  </si>
  <si>
    <t>24614</t>
  </si>
  <si>
    <t>63.7</t>
  </si>
  <si>
    <t>2103241201123</t>
  </si>
  <si>
    <t>李浩阳</t>
  </si>
  <si>
    <t>18586</t>
  </si>
  <si>
    <t>69.6</t>
  </si>
  <si>
    <t>2103241200630</t>
  </si>
  <si>
    <t>王云凤</t>
  </si>
  <si>
    <t>中丁乡人民政府</t>
  </si>
  <si>
    <t>21739</t>
  </si>
  <si>
    <t>66.9</t>
  </si>
  <si>
    <t>2103241202516</t>
  </si>
  <si>
    <t>马开骏</t>
  </si>
  <si>
    <t>04372</t>
  </si>
  <si>
    <t>61.9</t>
  </si>
  <si>
    <t>2103241203216</t>
  </si>
  <si>
    <t>代雪帅</t>
  </si>
  <si>
    <t>06348</t>
  </si>
  <si>
    <t>64</t>
  </si>
  <si>
    <t>2103241203418</t>
  </si>
  <si>
    <t>崔智临</t>
  </si>
  <si>
    <t>06462</t>
  </si>
  <si>
    <t>57</t>
  </si>
  <si>
    <t>2103241200404</t>
  </si>
  <si>
    <t>张曼曼</t>
  </si>
  <si>
    <t>徐园子乡人民政府</t>
  </si>
  <si>
    <t>11944</t>
  </si>
  <si>
    <t>57.5</t>
  </si>
  <si>
    <t>2103241201521</t>
  </si>
  <si>
    <t>刘娇娇</t>
  </si>
  <si>
    <t>12939</t>
  </si>
  <si>
    <t>2103241202417</t>
  </si>
  <si>
    <t>胡国坤</t>
  </si>
  <si>
    <t>17253</t>
  </si>
  <si>
    <t>64.3</t>
  </si>
  <si>
    <t>2103241200312</t>
  </si>
  <si>
    <t>胡东然</t>
  </si>
  <si>
    <t>04554</t>
  </si>
  <si>
    <t>60.3</t>
  </si>
  <si>
    <t>2103241203311</t>
  </si>
  <si>
    <t>刘帅</t>
  </si>
  <si>
    <t>严务乡人民政府</t>
  </si>
  <si>
    <t>15602</t>
  </si>
  <si>
    <t>60.9</t>
  </si>
  <si>
    <t>2103241202710</t>
  </si>
  <si>
    <t>李晓瑞</t>
  </si>
  <si>
    <t>02338</t>
  </si>
  <si>
    <t>54.2</t>
  </si>
  <si>
    <t>2103241200306</t>
  </si>
  <si>
    <t>姜绍杰</t>
  </si>
  <si>
    <t>03012</t>
  </si>
  <si>
    <t>68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</si>
</sst>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仿宋_GB2312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黑体"/>
      <family val="2"/>
    </font>
    <font>
      <sz val="20"/>
      <color theme="1"/>
      <name val="方正小标宋简体"/>
      <family val="2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4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7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7" fillId="0" borderId="3" applyNumberFormat="0" applyFill="0" applyProtection="0">
      <alignment/>
    </xf>
    <xf numFmtId="0" fontId="10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20" fillId="11" borderId="5" applyNumberFormat="0" applyProtection="0">
      <alignment/>
    </xf>
    <xf numFmtId="0" fontId="21" fillId="11" borderId="1" applyNumberFormat="0" applyProtection="0">
      <alignment/>
    </xf>
    <xf numFmtId="0" fontId="22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23" fillId="0" borderId="7" applyNumberFormat="0" applyFill="0" applyProtection="0">
      <alignment/>
    </xf>
    <xf numFmtId="0" fontId="24" fillId="0" borderId="8" applyNumberFormat="0" applyFill="0" applyProtection="0">
      <alignment/>
    </xf>
    <xf numFmtId="0" fontId="19" fillId="15" borderId="0" applyNumberFormat="0" applyBorder="0" applyProtection="0">
      <alignment/>
    </xf>
    <xf numFmtId="0" fontId="1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13">
    <xf numFmtId="0" fontId="0" fillId="0" borderId="0" xfId="0" applyAlignment="1">
      <alignment vertical="center"/>
    </xf>
    <xf numFmtId="49" fontId="0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6"/>
  <sheetViews>
    <sheetView tabSelected="1" workbookViewId="0" topLeftCell="A1">
      <selection activeCell="F6" sqref="F6"/>
    </sheetView>
  </sheetViews>
  <sheetFormatPr defaultColWidth="9.00390625" defaultRowHeight="15" outlineLevelRow="5"/>
  <cols>
    <col min="1" max="1" width="5.28125" style="7" customWidth="1"/>
    <col min="2" max="3" width="14.57421875" style="7" customWidth="1"/>
    <col min="4" max="4" width="33.00390625" style="7" customWidth="1"/>
    <col min="5" max="5" width="19.421875" style="7" customWidth="1"/>
    <col min="6" max="6" width="10.00390625" style="7" customWidth="1"/>
    <col min="7" max="7" width="13.00390625" style="9" customWidth="1"/>
    <col min="8" max="12" width="11.7109375" style="9" customWidth="1"/>
    <col min="13" max="16380" width="8.7109375" style="7" customWidth="1"/>
    <col min="16381" max="16384" width="9.00390625" style="7" customWidth="1"/>
  </cols>
  <sheetData>
    <row r="1" spans="1:12" s="7" customFormat="1" ht="53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8" customFormat="1" ht="30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2" t="s">
        <v>8</v>
      </c>
      <c r="I2" s="12" t="s">
        <v>9</v>
      </c>
      <c r="J2" s="12" t="s">
        <v>8</v>
      </c>
      <c r="K2" s="12" t="s">
        <v>10</v>
      </c>
      <c r="L2" s="12" t="s">
        <v>11</v>
      </c>
    </row>
    <row r="3" spans="1:12" s="7" customFormat="1" ht="30" customHeight="1">
      <c r="A3" s="1" t="s">
        <v>12</v>
      </c>
      <c r="B3" s="1" t="s">
        <v>13</v>
      </c>
      <c r="C3" s="1" t="s">
        <v>14</v>
      </c>
      <c r="D3" s="1" t="s">
        <v>15</v>
      </c>
      <c r="E3" s="1" t="s">
        <v>16</v>
      </c>
      <c r="F3" s="1" t="s">
        <v>17</v>
      </c>
      <c r="G3" s="3" t="s">
        <v>18</v>
      </c>
      <c r="H3" s="3">
        <f aca="true" t="shared" si="0" ref="H3:H6">G3*0.5</f>
        <v>27.2</v>
      </c>
      <c r="I3" s="3">
        <v>83.9</v>
      </c>
      <c r="J3" s="3">
        <f aca="true" t="shared" si="1" ref="J3:J6">I3*0.5</f>
        <v>41.95</v>
      </c>
      <c r="K3" s="3">
        <f aca="true" t="shared" si="2" ref="K3:K6">H3+J3</f>
        <v>69.15</v>
      </c>
      <c r="L3" s="6"/>
    </row>
    <row r="4" spans="1:12" s="7" customFormat="1" ht="30" customHeight="1">
      <c r="A4" s="1" t="s">
        <v>19</v>
      </c>
      <c r="B4" s="1" t="s">
        <v>20</v>
      </c>
      <c r="C4" s="1" t="s">
        <v>21</v>
      </c>
      <c r="D4" s="1" t="s">
        <v>22</v>
      </c>
      <c r="E4" s="1" t="s">
        <v>23</v>
      </c>
      <c r="F4" s="1" t="s">
        <v>24</v>
      </c>
      <c r="G4" s="3" t="s">
        <v>25</v>
      </c>
      <c r="H4" s="3">
        <f t="shared" si="0"/>
        <v>32.55</v>
      </c>
      <c r="I4" s="3">
        <v>83.88</v>
      </c>
      <c r="J4" s="3">
        <f t="shared" si="1"/>
        <v>41.94</v>
      </c>
      <c r="K4" s="3">
        <f t="shared" si="2"/>
        <v>74.49</v>
      </c>
      <c r="L4" s="6"/>
    </row>
    <row r="5" spans="1:12" s="7" customFormat="1" ht="30" customHeight="1">
      <c r="A5" s="1" t="s">
        <v>26</v>
      </c>
      <c r="B5" s="1" t="s">
        <v>27</v>
      </c>
      <c r="C5" s="1" t="s">
        <v>28</v>
      </c>
      <c r="D5" s="1" t="s">
        <v>29</v>
      </c>
      <c r="E5" s="1" t="s">
        <v>30</v>
      </c>
      <c r="F5" s="1" t="s">
        <v>31</v>
      </c>
      <c r="G5" s="3" t="s">
        <v>32</v>
      </c>
      <c r="H5" s="3">
        <f t="shared" si="0"/>
        <v>26.6</v>
      </c>
      <c r="I5" s="3">
        <v>86.48</v>
      </c>
      <c r="J5" s="3">
        <f t="shared" si="1"/>
        <v>43.24</v>
      </c>
      <c r="K5" s="3">
        <f t="shared" si="2"/>
        <v>69.84</v>
      </c>
      <c r="L5" s="6"/>
    </row>
    <row r="6" spans="1:12" s="7" customFormat="1" ht="30" customHeight="1">
      <c r="A6" s="1" t="s">
        <v>33</v>
      </c>
      <c r="B6" s="1" t="s">
        <v>34</v>
      </c>
      <c r="C6" s="1" t="s">
        <v>35</v>
      </c>
      <c r="D6" s="1" t="s">
        <v>36</v>
      </c>
      <c r="E6" s="1" t="s">
        <v>37</v>
      </c>
      <c r="F6" s="1" t="s">
        <v>38</v>
      </c>
      <c r="G6" s="3" t="s">
        <v>39</v>
      </c>
      <c r="H6" s="3">
        <f t="shared" si="0"/>
        <v>27.95</v>
      </c>
      <c r="I6" s="3">
        <v>86</v>
      </c>
      <c r="J6" s="3">
        <f t="shared" si="1"/>
        <v>43</v>
      </c>
      <c r="K6" s="3">
        <f t="shared" si="2"/>
        <v>70.95</v>
      </c>
      <c r="L6" s="6"/>
    </row>
  </sheetData>
  <mergeCells count="1">
    <mergeCell ref="A1:L1"/>
  </mergeCells>
  <printOptions/>
  <pageMargins left="0.75" right="0.75" top="1" bottom="1" header="0.5" footer="0.5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L28"/>
  <sheetViews>
    <sheetView workbookViewId="0" topLeftCell="A1">
      <selection activeCell="A1" sqref="A1:L28"/>
    </sheetView>
  </sheetViews>
  <sheetFormatPr defaultColWidth="9.00390625" defaultRowHeight="15"/>
  <cols>
    <col min="1" max="1" width="15.00390625" style="0" customWidth="1"/>
    <col min="3" max="3" width="22.57421875" style="0" customWidth="1"/>
    <col min="4" max="4" width="25.421875" style="0" customWidth="1"/>
    <col min="5" max="5" width="23.7109375" style="0" customWidth="1"/>
  </cols>
  <sheetData>
    <row r="1" spans="1:12" ht="18.75">
      <c r="A1" s="1" t="s">
        <v>40</v>
      </c>
      <c r="B1" s="1" t="s">
        <v>41</v>
      </c>
      <c r="C1" s="2" t="s">
        <v>42</v>
      </c>
      <c r="D1" s="1" t="s">
        <v>43</v>
      </c>
      <c r="E1" s="1" t="s">
        <v>44</v>
      </c>
      <c r="F1" s="1" t="s">
        <v>45</v>
      </c>
      <c r="G1" s="3" t="s">
        <v>46</v>
      </c>
      <c r="H1" s="3">
        <f aca="true" t="shared" si="0" ref="H1:H28">G1*0.5</f>
        <v>34.25</v>
      </c>
      <c r="I1" s="3">
        <v>83.76</v>
      </c>
      <c r="J1" s="3">
        <f aca="true" t="shared" si="1" ref="J1:J28">I1*0.5</f>
        <v>41.88</v>
      </c>
      <c r="K1" s="3">
        <f aca="true" t="shared" si="2" ref="K1:K6">H1+J1</f>
        <v>76.13</v>
      </c>
      <c r="L1" s="6"/>
    </row>
    <row r="2" spans="1:12" ht="18.75">
      <c r="A2" s="1" t="s">
        <v>47</v>
      </c>
      <c r="B2" s="1" t="s">
        <v>48</v>
      </c>
      <c r="C2" s="2" t="s">
        <v>49</v>
      </c>
      <c r="D2" s="1" t="s">
        <v>50</v>
      </c>
      <c r="E2" s="1" t="s">
        <v>51</v>
      </c>
      <c r="F2" s="1" t="s">
        <v>52</v>
      </c>
      <c r="G2" s="3" t="s">
        <v>53</v>
      </c>
      <c r="H2" s="3">
        <f t="shared" si="0"/>
        <v>30.6</v>
      </c>
      <c r="I2" s="3">
        <v>82.9</v>
      </c>
      <c r="J2" s="3">
        <f t="shared" si="1"/>
        <v>41.45</v>
      </c>
      <c r="K2" s="3">
        <f>J2+H2</f>
        <v>72.05</v>
      </c>
      <c r="L2" s="6"/>
    </row>
    <row r="3" spans="1:12" ht="18.75">
      <c r="A3" s="1" t="s">
        <v>54</v>
      </c>
      <c r="B3" s="1" t="s">
        <v>55</v>
      </c>
      <c r="C3" s="2" t="s">
        <v>49</v>
      </c>
      <c r="D3" s="1" t="s">
        <v>56</v>
      </c>
      <c r="E3" s="1" t="s">
        <v>57</v>
      </c>
      <c r="F3" s="1" t="s">
        <v>58</v>
      </c>
      <c r="G3" s="3" t="s">
        <v>59</v>
      </c>
      <c r="H3" s="3">
        <f t="shared" si="0"/>
        <v>32.7</v>
      </c>
      <c r="I3" s="3">
        <v>85.06</v>
      </c>
      <c r="J3" s="3">
        <f t="shared" si="1"/>
        <v>42.53</v>
      </c>
      <c r="K3" s="3">
        <f t="shared" si="2"/>
        <v>75.23</v>
      </c>
      <c r="L3" s="6"/>
    </row>
    <row r="4" spans="1:12" ht="18.75">
      <c r="A4" s="4" t="s">
        <v>60</v>
      </c>
      <c r="B4" s="4" t="s">
        <v>61</v>
      </c>
      <c r="C4" s="2" t="s">
        <v>49</v>
      </c>
      <c r="D4" s="4" t="s">
        <v>62</v>
      </c>
      <c r="E4" s="4" t="s">
        <v>63</v>
      </c>
      <c r="F4" s="4" t="s">
        <v>64</v>
      </c>
      <c r="G4" s="5" t="s">
        <v>65</v>
      </c>
      <c r="H4" s="5">
        <f t="shared" si="0"/>
        <v>33.95</v>
      </c>
      <c r="I4" s="5">
        <v>87.52</v>
      </c>
      <c r="J4" s="5">
        <f t="shared" si="1"/>
        <v>43.76</v>
      </c>
      <c r="K4" s="5">
        <f t="shared" si="2"/>
        <v>77.71</v>
      </c>
      <c r="L4" s="6"/>
    </row>
    <row r="5" spans="1:12" ht="18.75">
      <c r="A5" s="4" t="s">
        <v>66</v>
      </c>
      <c r="B5" s="4" t="s">
        <v>67</v>
      </c>
      <c r="C5" s="2" t="s">
        <v>68</v>
      </c>
      <c r="D5" s="4" t="s">
        <v>62</v>
      </c>
      <c r="E5" s="4" t="s">
        <v>63</v>
      </c>
      <c r="F5" s="4" t="s">
        <v>69</v>
      </c>
      <c r="G5" s="5" t="s">
        <v>70</v>
      </c>
      <c r="H5" s="5">
        <f t="shared" si="0"/>
        <v>34.3</v>
      </c>
      <c r="I5" s="5">
        <v>82.9</v>
      </c>
      <c r="J5" s="5">
        <f t="shared" si="1"/>
        <v>41.45</v>
      </c>
      <c r="K5" s="5">
        <f t="shared" si="2"/>
        <v>75.75</v>
      </c>
      <c r="L5" s="6"/>
    </row>
    <row r="6" spans="1:12" ht="18.75">
      <c r="A6" s="1" t="s">
        <v>71</v>
      </c>
      <c r="B6" s="1" t="s">
        <v>72</v>
      </c>
      <c r="C6" s="2" t="s">
        <v>68</v>
      </c>
      <c r="D6" s="1" t="s">
        <v>43</v>
      </c>
      <c r="E6" s="1" t="s">
        <v>44</v>
      </c>
      <c r="F6" s="1" t="s">
        <v>73</v>
      </c>
      <c r="G6" s="3" t="s">
        <v>74</v>
      </c>
      <c r="H6" s="3">
        <f t="shared" si="0"/>
        <v>33.25</v>
      </c>
      <c r="I6" s="3">
        <v>84.14</v>
      </c>
      <c r="J6" s="3">
        <f t="shared" si="1"/>
        <v>42.07</v>
      </c>
      <c r="K6" s="3">
        <f t="shared" si="2"/>
        <v>75.32</v>
      </c>
      <c r="L6" s="6"/>
    </row>
    <row r="7" spans="1:12" ht="18.75">
      <c r="A7" s="1" t="s">
        <v>75</v>
      </c>
      <c r="B7" s="1" t="s">
        <v>76</v>
      </c>
      <c r="C7" s="2" t="s">
        <v>68</v>
      </c>
      <c r="D7" s="1" t="s">
        <v>50</v>
      </c>
      <c r="E7" s="1" t="s">
        <v>51</v>
      </c>
      <c r="F7" s="1" t="s">
        <v>77</v>
      </c>
      <c r="G7" s="3" t="s">
        <v>78</v>
      </c>
      <c r="H7" s="3">
        <f t="shared" si="0"/>
        <v>28.95</v>
      </c>
      <c r="I7" s="3">
        <v>81.92</v>
      </c>
      <c r="J7" s="3">
        <f t="shared" si="1"/>
        <v>40.96</v>
      </c>
      <c r="K7" s="3">
        <f>J7+H7</f>
        <v>69.91</v>
      </c>
      <c r="L7" s="6"/>
    </row>
    <row r="8" spans="1:12" ht="18.75">
      <c r="A8" s="1" t="s">
        <v>79</v>
      </c>
      <c r="B8" s="1" t="s">
        <v>80</v>
      </c>
      <c r="C8" s="2" t="s">
        <v>81</v>
      </c>
      <c r="D8" s="1" t="s">
        <v>50</v>
      </c>
      <c r="E8" s="1" t="s">
        <v>51</v>
      </c>
      <c r="F8" s="1" t="s">
        <v>82</v>
      </c>
      <c r="G8" s="3" t="s">
        <v>78</v>
      </c>
      <c r="H8" s="3">
        <f t="shared" si="0"/>
        <v>28.95</v>
      </c>
      <c r="I8" s="3">
        <v>82.3</v>
      </c>
      <c r="J8" s="3">
        <f t="shared" si="1"/>
        <v>41.15</v>
      </c>
      <c r="K8" s="3">
        <f>J8+H8</f>
        <v>70.1</v>
      </c>
      <c r="L8" s="6"/>
    </row>
    <row r="9" spans="1:12" ht="18.75">
      <c r="A9" s="1" t="s">
        <v>83</v>
      </c>
      <c r="B9" s="1" t="s">
        <v>84</v>
      </c>
      <c r="C9" s="2" t="s">
        <v>81</v>
      </c>
      <c r="D9" s="1" t="s">
        <v>56</v>
      </c>
      <c r="E9" s="1" t="s">
        <v>57</v>
      </c>
      <c r="F9" s="1" t="s">
        <v>85</v>
      </c>
      <c r="G9" s="3" t="s">
        <v>86</v>
      </c>
      <c r="H9" s="3">
        <f t="shared" si="0"/>
        <v>31.2</v>
      </c>
      <c r="I9" s="3">
        <v>82.82</v>
      </c>
      <c r="J9" s="3">
        <f t="shared" si="1"/>
        <v>41.41</v>
      </c>
      <c r="K9" s="3">
        <f aca="true" t="shared" si="3" ref="K9:K13">H9+J9</f>
        <v>72.61</v>
      </c>
      <c r="L9" s="6"/>
    </row>
    <row r="10" spans="1:12" ht="18.75">
      <c r="A10" s="4" t="s">
        <v>87</v>
      </c>
      <c r="B10" s="4" t="s">
        <v>88</v>
      </c>
      <c r="C10" s="2" t="s">
        <v>81</v>
      </c>
      <c r="D10" s="4" t="s">
        <v>62</v>
      </c>
      <c r="E10" s="4" t="s">
        <v>63</v>
      </c>
      <c r="F10" s="4" t="s">
        <v>89</v>
      </c>
      <c r="G10" s="5" t="s">
        <v>90</v>
      </c>
      <c r="H10" s="5">
        <f t="shared" si="0"/>
        <v>31.65</v>
      </c>
      <c r="I10" s="5">
        <v>83.36</v>
      </c>
      <c r="J10" s="5">
        <f t="shared" si="1"/>
        <v>41.68</v>
      </c>
      <c r="K10" s="5">
        <f t="shared" si="3"/>
        <v>73.33</v>
      </c>
      <c r="L10" s="6"/>
    </row>
    <row r="11" spans="1:12" ht="18.75">
      <c r="A11" s="4" t="s">
        <v>91</v>
      </c>
      <c r="B11" s="4" t="s">
        <v>92</v>
      </c>
      <c r="C11" s="2" t="s">
        <v>93</v>
      </c>
      <c r="D11" s="4" t="s">
        <v>62</v>
      </c>
      <c r="E11" s="4" t="s">
        <v>63</v>
      </c>
      <c r="F11" s="4" t="s">
        <v>94</v>
      </c>
      <c r="G11" s="5" t="s">
        <v>95</v>
      </c>
      <c r="H11" s="5">
        <f t="shared" si="0"/>
        <v>29.75</v>
      </c>
      <c r="I11" s="5">
        <v>83.44</v>
      </c>
      <c r="J11" s="5">
        <f t="shared" si="1"/>
        <v>41.72</v>
      </c>
      <c r="K11" s="5">
        <f t="shared" si="3"/>
        <v>71.47</v>
      </c>
      <c r="L11" s="6"/>
    </row>
    <row r="12" spans="1:12" ht="18.75">
      <c r="A12" s="1" t="s">
        <v>96</v>
      </c>
      <c r="B12" s="1" t="s">
        <v>97</v>
      </c>
      <c r="C12" s="2" t="s">
        <v>93</v>
      </c>
      <c r="D12" s="1" t="s">
        <v>43</v>
      </c>
      <c r="E12" s="1" t="s">
        <v>44</v>
      </c>
      <c r="F12" s="1" t="s">
        <v>98</v>
      </c>
      <c r="G12" s="3" t="s">
        <v>99</v>
      </c>
      <c r="H12" s="3">
        <f t="shared" si="0"/>
        <v>31.45</v>
      </c>
      <c r="I12" s="3">
        <v>84</v>
      </c>
      <c r="J12" s="3">
        <f t="shared" si="1"/>
        <v>42</v>
      </c>
      <c r="K12" s="3">
        <f t="shared" si="3"/>
        <v>73.45</v>
      </c>
      <c r="L12" s="6"/>
    </row>
    <row r="13" spans="1:12" ht="18.75">
      <c r="A13" s="1" t="s">
        <v>100</v>
      </c>
      <c r="B13" s="1" t="s">
        <v>101</v>
      </c>
      <c r="C13" s="2" t="s">
        <v>93</v>
      </c>
      <c r="D13" s="1" t="s">
        <v>56</v>
      </c>
      <c r="E13" s="1" t="s">
        <v>57</v>
      </c>
      <c r="F13" s="1" t="s">
        <v>102</v>
      </c>
      <c r="G13" s="3" t="s">
        <v>103</v>
      </c>
      <c r="H13" s="3">
        <f t="shared" si="0"/>
        <v>30.05</v>
      </c>
      <c r="I13" s="3">
        <v>84.66</v>
      </c>
      <c r="J13" s="3">
        <f t="shared" si="1"/>
        <v>42.33</v>
      </c>
      <c r="K13" s="3">
        <f t="shared" si="3"/>
        <v>72.38</v>
      </c>
      <c r="L13" s="6"/>
    </row>
    <row r="14" spans="1:12" ht="18.75">
      <c r="A14" s="1" t="s">
        <v>104</v>
      </c>
      <c r="B14" s="1" t="s">
        <v>105</v>
      </c>
      <c r="C14" s="2" t="s">
        <v>93</v>
      </c>
      <c r="D14" s="1" t="s">
        <v>50</v>
      </c>
      <c r="E14" s="1" t="s">
        <v>51</v>
      </c>
      <c r="F14" s="1" t="s">
        <v>106</v>
      </c>
      <c r="G14" s="3" t="s">
        <v>107</v>
      </c>
      <c r="H14" s="3">
        <f t="shared" si="0"/>
        <v>27.9</v>
      </c>
      <c r="I14" s="3">
        <v>80.56</v>
      </c>
      <c r="J14" s="3">
        <f t="shared" si="1"/>
        <v>40.28</v>
      </c>
      <c r="K14" s="3">
        <f>J14+H14</f>
        <v>68.18</v>
      </c>
      <c r="L14" s="6"/>
    </row>
    <row r="15" spans="1:12" ht="18.75">
      <c r="A15" s="1" t="s">
        <v>108</v>
      </c>
      <c r="B15" s="1" t="s">
        <v>109</v>
      </c>
      <c r="C15" s="2" t="s">
        <v>110</v>
      </c>
      <c r="D15" s="1" t="s">
        <v>56</v>
      </c>
      <c r="E15" s="1" t="s">
        <v>57</v>
      </c>
      <c r="F15" s="1" t="s">
        <v>111</v>
      </c>
      <c r="G15" s="3" t="s">
        <v>112</v>
      </c>
      <c r="H15" s="3">
        <f t="shared" si="0"/>
        <v>31.1</v>
      </c>
      <c r="I15" s="3">
        <v>84.28</v>
      </c>
      <c r="J15" s="3">
        <f t="shared" si="1"/>
        <v>42.14</v>
      </c>
      <c r="K15" s="3">
        <f aca="true" t="shared" si="4" ref="K15:K20">H15+J15</f>
        <v>73.24</v>
      </c>
      <c r="L15" s="6"/>
    </row>
    <row r="16" spans="1:12" ht="18.75">
      <c r="A16" s="4" t="s">
        <v>113</v>
      </c>
      <c r="B16" s="4" t="s">
        <v>114</v>
      </c>
      <c r="C16" s="2" t="s">
        <v>110</v>
      </c>
      <c r="D16" s="4" t="s">
        <v>62</v>
      </c>
      <c r="E16" s="4" t="s">
        <v>63</v>
      </c>
      <c r="F16" s="4" t="s">
        <v>115</v>
      </c>
      <c r="G16" s="5" t="s">
        <v>116</v>
      </c>
      <c r="H16" s="5">
        <f t="shared" si="0"/>
        <v>31.85</v>
      </c>
      <c r="I16" s="5">
        <v>86.28</v>
      </c>
      <c r="J16" s="5">
        <f t="shared" si="1"/>
        <v>43.14</v>
      </c>
      <c r="K16" s="5">
        <f t="shared" si="4"/>
        <v>74.99</v>
      </c>
      <c r="L16" s="6"/>
    </row>
    <row r="17" spans="1:12" ht="18.75">
      <c r="A17" s="1" t="s">
        <v>117</v>
      </c>
      <c r="B17" s="1" t="s">
        <v>118</v>
      </c>
      <c r="C17" s="2" t="s">
        <v>110</v>
      </c>
      <c r="D17" s="1" t="s">
        <v>50</v>
      </c>
      <c r="E17" s="1" t="s">
        <v>51</v>
      </c>
      <c r="F17" s="1" t="s">
        <v>119</v>
      </c>
      <c r="G17" s="3" t="s">
        <v>120</v>
      </c>
      <c r="H17" s="3">
        <f t="shared" si="0"/>
        <v>34.8</v>
      </c>
      <c r="I17" s="3">
        <v>80.54</v>
      </c>
      <c r="J17" s="3">
        <f t="shared" si="1"/>
        <v>40.27</v>
      </c>
      <c r="K17" s="3">
        <f>J17+H17</f>
        <v>75.07</v>
      </c>
      <c r="L17" s="6"/>
    </row>
    <row r="18" spans="1:12" ht="18.75">
      <c r="A18" s="1" t="s">
        <v>121</v>
      </c>
      <c r="B18" s="1" t="s">
        <v>122</v>
      </c>
      <c r="C18" s="2" t="s">
        <v>123</v>
      </c>
      <c r="D18" s="1" t="s">
        <v>43</v>
      </c>
      <c r="E18" s="1" t="s">
        <v>44</v>
      </c>
      <c r="F18" s="1" t="s">
        <v>124</v>
      </c>
      <c r="G18" s="3" t="s">
        <v>125</v>
      </c>
      <c r="H18" s="3">
        <f t="shared" si="0"/>
        <v>33.45</v>
      </c>
      <c r="I18" s="3">
        <v>83.7</v>
      </c>
      <c r="J18" s="3">
        <f t="shared" si="1"/>
        <v>41.85</v>
      </c>
      <c r="K18" s="3">
        <f t="shared" si="4"/>
        <v>75.3</v>
      </c>
      <c r="L18" s="6"/>
    </row>
    <row r="19" spans="1:12" ht="18.75">
      <c r="A19" s="1" t="s">
        <v>126</v>
      </c>
      <c r="B19" s="1" t="s">
        <v>127</v>
      </c>
      <c r="C19" s="2" t="s">
        <v>123</v>
      </c>
      <c r="D19" s="1" t="s">
        <v>56</v>
      </c>
      <c r="E19" s="1" t="s">
        <v>57</v>
      </c>
      <c r="F19" s="1" t="s">
        <v>128</v>
      </c>
      <c r="G19" s="3" t="s">
        <v>129</v>
      </c>
      <c r="H19" s="3">
        <f t="shared" si="0"/>
        <v>30.95</v>
      </c>
      <c r="I19" s="3">
        <v>83.1</v>
      </c>
      <c r="J19" s="3">
        <f t="shared" si="1"/>
        <v>41.55</v>
      </c>
      <c r="K19" s="3">
        <f t="shared" si="4"/>
        <v>72.5</v>
      </c>
      <c r="L19" s="6"/>
    </row>
    <row r="20" spans="1:12" ht="18.75">
      <c r="A20" s="4" t="s">
        <v>130</v>
      </c>
      <c r="B20" s="4" t="s">
        <v>131</v>
      </c>
      <c r="C20" s="2" t="s">
        <v>123</v>
      </c>
      <c r="D20" s="4" t="s">
        <v>62</v>
      </c>
      <c r="E20" s="4" t="s">
        <v>63</v>
      </c>
      <c r="F20" s="4" t="s">
        <v>132</v>
      </c>
      <c r="G20" s="5" t="s">
        <v>133</v>
      </c>
      <c r="H20" s="5">
        <f t="shared" si="0"/>
        <v>32</v>
      </c>
      <c r="I20" s="5">
        <v>83.4</v>
      </c>
      <c r="J20" s="5">
        <f t="shared" si="1"/>
        <v>41.7</v>
      </c>
      <c r="K20" s="5">
        <f t="shared" si="4"/>
        <v>73.7</v>
      </c>
      <c r="L20" s="6"/>
    </row>
    <row r="21" spans="1:12" ht="18.75">
      <c r="A21" s="1" t="s">
        <v>134</v>
      </c>
      <c r="B21" s="1" t="s">
        <v>135</v>
      </c>
      <c r="C21" s="2" t="s">
        <v>123</v>
      </c>
      <c r="D21" s="1" t="s">
        <v>50</v>
      </c>
      <c r="E21" s="1" t="s">
        <v>51</v>
      </c>
      <c r="F21" s="1" t="s">
        <v>136</v>
      </c>
      <c r="G21" s="3" t="s">
        <v>137</v>
      </c>
      <c r="H21" s="3">
        <f t="shared" si="0"/>
        <v>28.5</v>
      </c>
      <c r="I21" s="3">
        <v>81.66</v>
      </c>
      <c r="J21" s="3">
        <f t="shared" si="1"/>
        <v>40.83</v>
      </c>
      <c r="K21" s="3">
        <f>J21+H21</f>
        <v>69.33</v>
      </c>
      <c r="L21" s="6"/>
    </row>
    <row r="22" spans="1:12" ht="18.75">
      <c r="A22" s="4" t="s">
        <v>138</v>
      </c>
      <c r="B22" s="4" t="s">
        <v>139</v>
      </c>
      <c r="C22" s="2" t="s">
        <v>140</v>
      </c>
      <c r="D22" s="4" t="s">
        <v>62</v>
      </c>
      <c r="E22" s="4" t="s">
        <v>63</v>
      </c>
      <c r="F22" s="4" t="s">
        <v>141</v>
      </c>
      <c r="G22" s="5" t="s">
        <v>142</v>
      </c>
      <c r="H22" s="5">
        <f t="shared" si="0"/>
        <v>28.75</v>
      </c>
      <c r="I22" s="5">
        <v>87.98</v>
      </c>
      <c r="J22" s="5">
        <f t="shared" si="1"/>
        <v>43.99</v>
      </c>
      <c r="K22" s="5">
        <f aca="true" t="shared" si="5" ref="K22:K26">H22+J22</f>
        <v>72.74</v>
      </c>
      <c r="L22" s="6"/>
    </row>
    <row r="23" spans="1:12" ht="18.75">
      <c r="A23" s="1" t="s">
        <v>143</v>
      </c>
      <c r="B23" s="1" t="s">
        <v>144</v>
      </c>
      <c r="C23" s="2" t="s">
        <v>140</v>
      </c>
      <c r="D23" s="1" t="s">
        <v>50</v>
      </c>
      <c r="E23" s="1" t="s">
        <v>51</v>
      </c>
      <c r="F23" s="1" t="s">
        <v>145</v>
      </c>
      <c r="G23" s="3" t="s">
        <v>137</v>
      </c>
      <c r="H23" s="3">
        <f t="shared" si="0"/>
        <v>28.5</v>
      </c>
      <c r="I23" s="3">
        <v>81.16</v>
      </c>
      <c r="J23" s="3">
        <f t="shared" si="1"/>
        <v>40.58</v>
      </c>
      <c r="K23" s="3">
        <f>J23+H23</f>
        <v>69.08</v>
      </c>
      <c r="L23" s="6"/>
    </row>
    <row r="24" spans="1:12" ht="18.75">
      <c r="A24" s="1" t="s">
        <v>146</v>
      </c>
      <c r="B24" s="1" t="s">
        <v>147</v>
      </c>
      <c r="C24" s="2" t="s">
        <v>140</v>
      </c>
      <c r="D24" s="1" t="s">
        <v>43</v>
      </c>
      <c r="E24" s="1" t="s">
        <v>44</v>
      </c>
      <c r="F24" s="1" t="s">
        <v>148</v>
      </c>
      <c r="G24" s="3" t="s">
        <v>149</v>
      </c>
      <c r="H24" s="3">
        <f t="shared" si="0"/>
        <v>32.15</v>
      </c>
      <c r="I24" s="3">
        <v>83.9</v>
      </c>
      <c r="J24" s="3">
        <f t="shared" si="1"/>
        <v>41.95</v>
      </c>
      <c r="K24" s="3">
        <f t="shared" si="5"/>
        <v>74.1</v>
      </c>
      <c r="L24" s="6"/>
    </row>
    <row r="25" spans="1:12" ht="18.75">
      <c r="A25" s="1" t="s">
        <v>150</v>
      </c>
      <c r="B25" s="1" t="s">
        <v>151</v>
      </c>
      <c r="C25" s="2" t="s">
        <v>140</v>
      </c>
      <c r="D25" s="1" t="s">
        <v>56</v>
      </c>
      <c r="E25" s="1" t="s">
        <v>57</v>
      </c>
      <c r="F25" s="1" t="s">
        <v>152</v>
      </c>
      <c r="G25" s="3" t="s">
        <v>153</v>
      </c>
      <c r="H25" s="3">
        <f t="shared" si="0"/>
        <v>30.15</v>
      </c>
      <c r="I25" s="3">
        <v>85.02</v>
      </c>
      <c r="J25" s="3">
        <f t="shared" si="1"/>
        <v>42.51</v>
      </c>
      <c r="K25" s="3">
        <f t="shared" si="5"/>
        <v>72.66</v>
      </c>
      <c r="L25" s="6"/>
    </row>
    <row r="26" spans="1:12" ht="18.75">
      <c r="A26" s="4" t="s">
        <v>154</v>
      </c>
      <c r="B26" s="4" t="s">
        <v>155</v>
      </c>
      <c r="C26" s="2" t="s">
        <v>156</v>
      </c>
      <c r="D26" s="4" t="s">
        <v>62</v>
      </c>
      <c r="E26" s="4" t="s">
        <v>63</v>
      </c>
      <c r="F26" s="4" t="s">
        <v>157</v>
      </c>
      <c r="G26" s="5" t="s">
        <v>158</v>
      </c>
      <c r="H26" s="5">
        <f t="shared" si="0"/>
        <v>30.45</v>
      </c>
      <c r="I26" s="5">
        <v>84.36</v>
      </c>
      <c r="J26" s="5">
        <f t="shared" si="1"/>
        <v>42.18</v>
      </c>
      <c r="K26" s="5">
        <f t="shared" si="5"/>
        <v>72.63</v>
      </c>
      <c r="L26" s="6"/>
    </row>
    <row r="27" spans="1:12" ht="18.75">
      <c r="A27" s="1" t="s">
        <v>159</v>
      </c>
      <c r="B27" s="1" t="s">
        <v>160</v>
      </c>
      <c r="C27" s="2" t="s">
        <v>156</v>
      </c>
      <c r="D27" s="1" t="s">
        <v>50</v>
      </c>
      <c r="E27" s="1" t="s">
        <v>51</v>
      </c>
      <c r="F27" s="1" t="s">
        <v>161</v>
      </c>
      <c r="G27" s="3" t="s">
        <v>162</v>
      </c>
      <c r="H27" s="3">
        <f t="shared" si="0"/>
        <v>27.1</v>
      </c>
      <c r="I27" s="3">
        <v>82.18</v>
      </c>
      <c r="J27" s="3">
        <f t="shared" si="1"/>
        <v>41.09</v>
      </c>
      <c r="K27" s="3">
        <f>J27+H27</f>
        <v>68.19</v>
      </c>
      <c r="L27" s="6"/>
    </row>
    <row r="28" spans="1:12" ht="18.75">
      <c r="A28" s="1" t="s">
        <v>163</v>
      </c>
      <c r="B28" s="1" t="s">
        <v>164</v>
      </c>
      <c r="C28" s="2" t="s">
        <v>156</v>
      </c>
      <c r="D28" s="1" t="s">
        <v>43</v>
      </c>
      <c r="E28" s="1" t="s">
        <v>44</v>
      </c>
      <c r="F28" s="1" t="s">
        <v>165</v>
      </c>
      <c r="G28" s="3" t="s">
        <v>166</v>
      </c>
      <c r="H28" s="3">
        <f t="shared" si="0"/>
        <v>34</v>
      </c>
      <c r="I28" s="3">
        <v>81.44</v>
      </c>
      <c r="J28" s="3">
        <f t="shared" si="1"/>
        <v>40.72</v>
      </c>
      <c r="K28" s="3">
        <f>H28+J28</f>
        <v>74.72</v>
      </c>
      <c r="L28" s="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。。</cp:lastModifiedBy>
  <dcterms:created xsi:type="dcterms:W3CDTF">2021-07-11T11:11:00Z</dcterms:created>
  <dcterms:modified xsi:type="dcterms:W3CDTF">2021-07-21T09:14:13Z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