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</calcChain>
</file>

<file path=xl/sharedStrings.xml><?xml version="1.0" encoding="utf-8"?>
<sst xmlns="http://schemas.openxmlformats.org/spreadsheetml/2006/main" count="225" uniqueCount="147">
  <si>
    <t>招聘岗位</t>
  </si>
  <si>
    <t>准考证号</t>
  </si>
  <si>
    <t>姓名</t>
  </si>
  <si>
    <t>性别</t>
  </si>
  <si>
    <t>教育综合</t>
  </si>
  <si>
    <t>专业知识</t>
  </si>
  <si>
    <t>小学语文教师（性别不限）</t>
  </si>
  <si>
    <t>651121103877</t>
  </si>
  <si>
    <t>林艺阳</t>
  </si>
  <si>
    <t>女</t>
  </si>
  <si>
    <t>120.0</t>
  </si>
  <si>
    <t>110.5</t>
  </si>
  <si>
    <t>114.3</t>
  </si>
  <si>
    <t>651121106079</t>
  </si>
  <si>
    <t>章庆瑜</t>
  </si>
  <si>
    <t>126.0</t>
  </si>
  <si>
    <t>106.0</t>
  </si>
  <si>
    <t>114.0</t>
  </si>
  <si>
    <t>621121102578</t>
  </si>
  <si>
    <t>苏阿英</t>
  </si>
  <si>
    <t>126.5</t>
  </si>
  <si>
    <t>104.5</t>
  </si>
  <si>
    <t>113.3</t>
  </si>
  <si>
    <t>651121106554</t>
  </si>
  <si>
    <t>柯燕治</t>
  </si>
  <si>
    <t>123.0</t>
  </si>
  <si>
    <t>106.5</t>
  </si>
  <si>
    <t>113.1</t>
  </si>
  <si>
    <t>651121105155</t>
  </si>
  <si>
    <t>谢秋兰</t>
  </si>
  <si>
    <t>128.0</t>
  </si>
  <si>
    <t>102.0</t>
  </si>
  <si>
    <t>112.4</t>
  </si>
  <si>
    <t>651121103912</t>
  </si>
  <si>
    <t>杨金凤</t>
  </si>
  <si>
    <t>120.5</t>
  </si>
  <si>
    <t>112.1</t>
  </si>
  <si>
    <t>651121105020</t>
  </si>
  <si>
    <t>林雪萍</t>
  </si>
  <si>
    <t>121.0</t>
  </si>
  <si>
    <t>105.5</t>
  </si>
  <si>
    <t>111.7</t>
  </si>
  <si>
    <t>115.0</t>
  </si>
  <si>
    <t>107.0</t>
  </si>
  <si>
    <t>118.0</t>
  </si>
  <si>
    <t>108.0</t>
  </si>
  <si>
    <t>116.0</t>
  </si>
  <si>
    <t>113.5</t>
  </si>
  <si>
    <t>124.0</t>
  </si>
  <si>
    <t>116.5</t>
  </si>
  <si>
    <t>98.0</t>
  </si>
  <si>
    <t>101.0</t>
  </si>
  <si>
    <t>119.5</t>
  </si>
  <si>
    <t>102.4</t>
  </si>
  <si>
    <t>109.5</t>
  </si>
  <si>
    <t>99.5</t>
  </si>
  <si>
    <t>118.5</t>
  </si>
  <si>
    <t>103.5</t>
  </si>
  <si>
    <t>100.5</t>
  </si>
  <si>
    <t>92.0</t>
  </si>
  <si>
    <t>108.5</t>
  </si>
  <si>
    <t>121.5</t>
  </si>
  <si>
    <t>81.5</t>
  </si>
  <si>
    <t>92.3</t>
  </si>
  <si>
    <t>90.1</t>
  </si>
  <si>
    <t>男</t>
  </si>
  <si>
    <t>71.5</t>
  </si>
  <si>
    <t>小学数学教师（性别不限）</t>
  </si>
  <si>
    <t>621221106108</t>
  </si>
  <si>
    <t>张小丽</t>
  </si>
  <si>
    <t>130.5</t>
  </si>
  <si>
    <t>124.7</t>
  </si>
  <si>
    <t>621221108056</t>
  </si>
  <si>
    <t>陈小青</t>
  </si>
  <si>
    <t>125.5</t>
  </si>
  <si>
    <t>123.9</t>
  </si>
  <si>
    <t>661221107684</t>
  </si>
  <si>
    <t>陈双明</t>
  </si>
  <si>
    <t>127.0</t>
  </si>
  <si>
    <t>121.8</t>
  </si>
  <si>
    <t>621221106989</t>
  </si>
  <si>
    <t>黄幼玲</t>
  </si>
  <si>
    <t>651221109271</t>
  </si>
  <si>
    <t>陈艳丽</t>
  </si>
  <si>
    <t>122.0</t>
  </si>
  <si>
    <t>119.0</t>
  </si>
  <si>
    <t>120.2</t>
  </si>
  <si>
    <t>621221105791</t>
  </si>
  <si>
    <t>连端美</t>
  </si>
  <si>
    <t>651221109245</t>
  </si>
  <si>
    <t>黄远丽</t>
  </si>
  <si>
    <t>119.3</t>
  </si>
  <si>
    <t>651221107883</t>
  </si>
  <si>
    <t>吴慧玲</t>
  </si>
  <si>
    <t>119.2</t>
  </si>
  <si>
    <t>661221106771</t>
  </si>
  <si>
    <t>王艺玲</t>
  </si>
  <si>
    <t>118.6</t>
  </si>
  <si>
    <t>621221108126</t>
  </si>
  <si>
    <t>简俊英</t>
  </si>
  <si>
    <t>117.5</t>
  </si>
  <si>
    <t>621221107442</t>
  </si>
  <si>
    <t>郑静</t>
  </si>
  <si>
    <t>108.3</t>
  </si>
  <si>
    <t>小学思政教师</t>
  </si>
  <si>
    <t>621521110328</t>
  </si>
  <si>
    <t>吴靖婕</t>
  </si>
  <si>
    <t>111.8</t>
  </si>
  <si>
    <t>651521111280</t>
  </si>
  <si>
    <t>施金碧</t>
  </si>
  <si>
    <t>621521110140</t>
  </si>
  <si>
    <t>卓小婷</t>
  </si>
  <si>
    <t>小学音乐教师</t>
  </si>
  <si>
    <t>651721111716</t>
  </si>
  <si>
    <t>汤宇梁</t>
  </si>
  <si>
    <t>631721104554</t>
  </si>
  <si>
    <t>刘怡晴</t>
  </si>
  <si>
    <t>107.4</t>
  </si>
  <si>
    <t>621721110877</t>
  </si>
  <si>
    <t>陈园</t>
  </si>
  <si>
    <t>105.4</t>
  </si>
  <si>
    <t>中学数学教师</t>
  </si>
  <si>
    <t>653221115287</t>
  </si>
  <si>
    <t>颜雯靖</t>
  </si>
  <si>
    <t>111.1</t>
  </si>
  <si>
    <t>653221115250</t>
  </si>
  <si>
    <t>王玲珑</t>
  </si>
  <si>
    <t>108.8</t>
  </si>
  <si>
    <t>653221115135</t>
  </si>
  <si>
    <t>林秋兰</t>
  </si>
  <si>
    <t>623221114070</t>
  </si>
  <si>
    <t>黄燕翎</t>
  </si>
  <si>
    <t>中学物理教师</t>
  </si>
  <si>
    <t>663421113457</t>
  </si>
  <si>
    <t>黄俞兰</t>
  </si>
  <si>
    <t>中学思想政治教师</t>
  </si>
  <si>
    <t>653721117304</t>
  </si>
  <si>
    <t>赖冰妮</t>
  </si>
  <si>
    <t>序号</t>
    <phoneticPr fontId="1" type="noConversion"/>
  </si>
  <si>
    <t>加分分值</t>
    <phoneticPr fontId="1" type="noConversion"/>
  </si>
  <si>
    <t>综合成绩</t>
    <phoneticPr fontId="1" type="noConversion"/>
  </si>
  <si>
    <t>学科岗位位次</t>
    <phoneticPr fontId="1" type="noConversion"/>
  </si>
  <si>
    <t>备注</t>
    <phoneticPr fontId="1" type="noConversion"/>
  </si>
  <si>
    <r>
      <t>2021</t>
    </r>
    <r>
      <rPr>
        <b/>
        <sz val="16"/>
        <rFont val="宋体"/>
        <family val="3"/>
        <charset val="134"/>
      </rPr>
      <t>年南安市公办学校第二轮补充招聘新任教师资格复审人选名单</t>
    </r>
    <phoneticPr fontId="1" type="noConversion"/>
  </si>
  <si>
    <r>
      <rPr>
        <sz val="12"/>
        <rFont val="宋体"/>
        <family val="3"/>
        <charset val="134"/>
      </rPr>
      <t>附件</t>
    </r>
    <r>
      <rPr>
        <sz val="12"/>
        <rFont val="Arial"/>
        <family val="2"/>
      </rPr>
      <t>1</t>
    </r>
    <phoneticPr fontId="1" type="noConversion"/>
  </si>
  <si>
    <r>
      <rPr>
        <sz val="9"/>
        <rFont val="宋体"/>
        <family val="3"/>
        <charset val="134"/>
      </rPr>
      <t xml:space="preserve">笔试成绩
</t>
    </r>
    <r>
      <rPr>
        <sz val="9"/>
        <rFont val="Arial"/>
        <family val="2"/>
      </rPr>
      <t>(150</t>
    </r>
    <r>
      <rPr>
        <sz val="9"/>
        <rFont val="宋体"/>
        <family val="3"/>
        <charset val="134"/>
      </rPr>
      <t>分制</t>
    </r>
    <r>
      <rPr>
        <sz val="9"/>
        <rFont val="Arial"/>
        <family val="2"/>
      </rPr>
      <t>)</t>
    </r>
    <phoneticPr fontId="1" type="noConversion"/>
  </si>
  <si>
    <r>
      <rPr>
        <sz val="9"/>
        <rFont val="宋体"/>
        <family val="3"/>
        <charset val="134"/>
      </rPr>
      <t xml:space="preserve">笔试成绩
</t>
    </r>
    <r>
      <rPr>
        <sz val="9"/>
        <rFont val="Arial"/>
        <family val="2"/>
      </rPr>
      <t>(100</t>
    </r>
    <r>
      <rPr>
        <sz val="9"/>
        <rFont val="宋体"/>
        <family val="3"/>
        <charset val="134"/>
      </rPr>
      <t>分制</t>
    </r>
    <r>
      <rPr>
        <sz val="9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</si>
</sst>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9"/>
      <name val="宋体"/>
      <charset val="134"/>
    </font>
    <font>
      <sz val="10"/>
      <name val="宋体"/>
      <family val="3"/>
      <charset val="134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2" xfId="0" applyFont="1" applyBorder="1" applyAlignment="1">
      <alignment horizontal="center"/>
    </xf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pane ySplit="3" topLeftCell="A25" activePane="bottomLeft" state="frozen"/>
      <selection pane="bottomLeft" activeCell="Q32" sqref="Q32"/>
    </sheetView>
  </sheetViews>
  <sheetFormatPr defaultRowHeight="12.75"/>
  <cols>
    <col min="1" max="1" width="4.140625" customWidth="1"/>
    <col min="2" max="2" width="14.85546875" customWidth="1"/>
    <col min="3" max="3" width="14" customWidth="1"/>
    <col min="5" max="5" width="5.5703125" customWidth="1"/>
    <col min="6" max="6" width="6.7109375" customWidth="1"/>
    <col min="7" max="7" width="7.85546875" customWidth="1"/>
    <col min="8" max="8" width="8.28515625" customWidth="1"/>
    <col min="9" max="9" width="8.42578125" customWidth="1"/>
    <col min="10" max="10" width="4.42578125" customWidth="1"/>
    <col min="11" max="11" width="6.140625" customWidth="1"/>
    <col min="12" max="12" width="6.28515625" customWidth="1"/>
    <col min="13" max="13" width="4.42578125" customWidth="1"/>
  </cols>
  <sheetData>
    <row r="1" spans="1:13" ht="15">
      <c r="A1" s="2" t="s">
        <v>144</v>
      </c>
    </row>
    <row r="2" spans="1:13" ht="2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0" customHeight="1">
      <c r="A3" s="4" t="s">
        <v>138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7" t="s">
        <v>145</v>
      </c>
      <c r="I3" s="7" t="s">
        <v>146</v>
      </c>
      <c r="J3" s="4" t="s">
        <v>139</v>
      </c>
      <c r="K3" s="4" t="s">
        <v>140</v>
      </c>
      <c r="L3" s="4" t="s">
        <v>141</v>
      </c>
      <c r="M3" s="4" t="s">
        <v>142</v>
      </c>
    </row>
    <row r="4" spans="1:13" ht="24.95" customHeight="1">
      <c r="A4" s="5">
        <v>1</v>
      </c>
      <c r="B4" s="6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>
        <f>ROUND(H4/1.5,2)</f>
        <v>76.2</v>
      </c>
      <c r="J4" s="5"/>
      <c r="K4" s="5">
        <f>I4+J4</f>
        <v>76.2</v>
      </c>
      <c r="L4" s="5">
        <v>1</v>
      </c>
      <c r="M4" s="5"/>
    </row>
    <row r="5" spans="1:13" ht="24.95" customHeight="1">
      <c r="A5" s="5">
        <v>2</v>
      </c>
      <c r="B5" s="6" t="s">
        <v>6</v>
      </c>
      <c r="C5" s="5" t="s">
        <v>13</v>
      </c>
      <c r="D5" s="5" t="s">
        <v>14</v>
      </c>
      <c r="E5" s="5" t="s">
        <v>9</v>
      </c>
      <c r="F5" s="5" t="s">
        <v>15</v>
      </c>
      <c r="G5" s="5" t="s">
        <v>16</v>
      </c>
      <c r="H5" s="5" t="s">
        <v>17</v>
      </c>
      <c r="I5" s="5">
        <f t="shared" ref="I5:I10" si="0">ROUND(H5/1.5,2)</f>
        <v>76</v>
      </c>
      <c r="J5" s="5"/>
      <c r="K5" s="5">
        <f t="shared" ref="K5:K33" si="1">I5+J5</f>
        <v>76</v>
      </c>
      <c r="L5" s="5">
        <v>2</v>
      </c>
      <c r="M5" s="5"/>
    </row>
    <row r="6" spans="1:13" ht="24.95" customHeight="1">
      <c r="A6" s="5">
        <v>3</v>
      </c>
      <c r="B6" s="6" t="s">
        <v>6</v>
      </c>
      <c r="C6" s="5" t="s">
        <v>18</v>
      </c>
      <c r="D6" s="5" t="s">
        <v>19</v>
      </c>
      <c r="E6" s="5" t="s">
        <v>9</v>
      </c>
      <c r="F6" s="5" t="s">
        <v>20</v>
      </c>
      <c r="G6" s="5" t="s">
        <v>21</v>
      </c>
      <c r="H6" s="5" t="s">
        <v>22</v>
      </c>
      <c r="I6" s="5">
        <f t="shared" si="0"/>
        <v>75.53</v>
      </c>
      <c r="J6" s="5"/>
      <c r="K6" s="5">
        <f t="shared" si="1"/>
        <v>75.53</v>
      </c>
      <c r="L6" s="5">
        <v>3</v>
      </c>
      <c r="M6" s="5"/>
    </row>
    <row r="7" spans="1:13" ht="24.95" customHeight="1">
      <c r="A7" s="5">
        <v>4</v>
      </c>
      <c r="B7" s="6" t="s">
        <v>6</v>
      </c>
      <c r="C7" s="5" t="s">
        <v>23</v>
      </c>
      <c r="D7" s="5" t="s">
        <v>24</v>
      </c>
      <c r="E7" s="5" t="s">
        <v>9</v>
      </c>
      <c r="F7" s="5" t="s">
        <v>25</v>
      </c>
      <c r="G7" s="5" t="s">
        <v>26</v>
      </c>
      <c r="H7" s="5" t="s">
        <v>27</v>
      </c>
      <c r="I7" s="5">
        <f t="shared" si="0"/>
        <v>75.400000000000006</v>
      </c>
      <c r="J7" s="5"/>
      <c r="K7" s="5">
        <f t="shared" si="1"/>
        <v>75.400000000000006</v>
      </c>
      <c r="L7" s="5">
        <v>4</v>
      </c>
      <c r="M7" s="5"/>
    </row>
    <row r="8" spans="1:13" ht="24.95" customHeight="1">
      <c r="A8" s="5">
        <v>5</v>
      </c>
      <c r="B8" s="6" t="s">
        <v>6</v>
      </c>
      <c r="C8" s="5" t="s">
        <v>28</v>
      </c>
      <c r="D8" s="5" t="s">
        <v>29</v>
      </c>
      <c r="E8" s="5" t="s">
        <v>9</v>
      </c>
      <c r="F8" s="5" t="s">
        <v>30</v>
      </c>
      <c r="G8" s="5" t="s">
        <v>31</v>
      </c>
      <c r="H8" s="5" t="s">
        <v>32</v>
      </c>
      <c r="I8" s="5">
        <f t="shared" si="0"/>
        <v>74.930000000000007</v>
      </c>
      <c r="J8" s="5"/>
      <c r="K8" s="5">
        <f t="shared" si="1"/>
        <v>74.930000000000007</v>
      </c>
      <c r="L8" s="5">
        <v>5</v>
      </c>
      <c r="M8" s="5"/>
    </row>
    <row r="9" spans="1:13" ht="24.95" customHeight="1">
      <c r="A9" s="5">
        <v>6</v>
      </c>
      <c r="B9" s="6" t="s">
        <v>6</v>
      </c>
      <c r="C9" s="5" t="s">
        <v>33</v>
      </c>
      <c r="D9" s="5" t="s">
        <v>34</v>
      </c>
      <c r="E9" s="5" t="s">
        <v>9</v>
      </c>
      <c r="F9" s="5" t="s">
        <v>35</v>
      </c>
      <c r="G9" s="5" t="s">
        <v>26</v>
      </c>
      <c r="H9" s="5" t="s">
        <v>36</v>
      </c>
      <c r="I9" s="5">
        <f t="shared" si="0"/>
        <v>74.73</v>
      </c>
      <c r="J9" s="5"/>
      <c r="K9" s="5">
        <f t="shared" si="1"/>
        <v>74.73</v>
      </c>
      <c r="L9" s="5">
        <v>6</v>
      </c>
      <c r="M9" s="5"/>
    </row>
    <row r="10" spans="1:13" ht="24.95" customHeight="1">
      <c r="A10" s="5">
        <v>7</v>
      </c>
      <c r="B10" s="6" t="s">
        <v>6</v>
      </c>
      <c r="C10" s="5" t="s">
        <v>37</v>
      </c>
      <c r="D10" s="5" t="s">
        <v>38</v>
      </c>
      <c r="E10" s="5" t="s">
        <v>9</v>
      </c>
      <c r="F10" s="5" t="s">
        <v>39</v>
      </c>
      <c r="G10" s="5" t="s">
        <v>40</v>
      </c>
      <c r="H10" s="5" t="s">
        <v>41</v>
      </c>
      <c r="I10" s="5">
        <f t="shared" si="0"/>
        <v>74.47</v>
      </c>
      <c r="J10" s="5"/>
      <c r="K10" s="5">
        <f t="shared" si="1"/>
        <v>74.47</v>
      </c>
      <c r="L10" s="5">
        <v>7</v>
      </c>
      <c r="M10" s="5"/>
    </row>
    <row r="11" spans="1:13" ht="24.95" customHeight="1">
      <c r="A11" s="5">
        <v>8</v>
      </c>
      <c r="B11" s="6" t="s">
        <v>67</v>
      </c>
      <c r="C11" s="5" t="s">
        <v>68</v>
      </c>
      <c r="D11" s="5" t="s">
        <v>69</v>
      </c>
      <c r="E11" s="5" t="s">
        <v>9</v>
      </c>
      <c r="F11" s="5" t="s">
        <v>46</v>
      </c>
      <c r="G11" s="5" t="s">
        <v>70</v>
      </c>
      <c r="H11" s="5" t="s">
        <v>71</v>
      </c>
      <c r="I11" s="5">
        <f t="shared" ref="I11:I21" si="2">ROUND(H11/1.5,2)</f>
        <v>83.13</v>
      </c>
      <c r="J11" s="5"/>
      <c r="K11" s="5">
        <f t="shared" si="1"/>
        <v>83.13</v>
      </c>
      <c r="L11" s="5">
        <v>1</v>
      </c>
      <c r="M11" s="5"/>
    </row>
    <row r="12" spans="1:13" ht="24.95" customHeight="1">
      <c r="A12" s="5">
        <v>9</v>
      </c>
      <c r="B12" s="6" t="s">
        <v>67</v>
      </c>
      <c r="C12" s="5" t="s">
        <v>72</v>
      </c>
      <c r="D12" s="5" t="s">
        <v>73</v>
      </c>
      <c r="E12" s="5" t="s">
        <v>9</v>
      </c>
      <c r="F12" s="5" t="s">
        <v>61</v>
      </c>
      <c r="G12" s="5" t="s">
        <v>74</v>
      </c>
      <c r="H12" s="5" t="s">
        <v>75</v>
      </c>
      <c r="I12" s="5">
        <f t="shared" si="2"/>
        <v>82.6</v>
      </c>
      <c r="J12" s="5"/>
      <c r="K12" s="5">
        <f t="shared" si="1"/>
        <v>82.6</v>
      </c>
      <c r="L12" s="5">
        <v>2</v>
      </c>
      <c r="M12" s="5"/>
    </row>
    <row r="13" spans="1:13" ht="24.95" customHeight="1">
      <c r="A13" s="5">
        <v>10</v>
      </c>
      <c r="B13" s="6" t="s">
        <v>67</v>
      </c>
      <c r="C13" s="5" t="s">
        <v>76</v>
      </c>
      <c r="D13" s="5" t="s">
        <v>77</v>
      </c>
      <c r="E13" s="5" t="s">
        <v>65</v>
      </c>
      <c r="F13" s="5" t="s">
        <v>17</v>
      </c>
      <c r="G13" s="5" t="s">
        <v>78</v>
      </c>
      <c r="H13" s="5" t="s">
        <v>79</v>
      </c>
      <c r="I13" s="5">
        <f t="shared" si="2"/>
        <v>81.2</v>
      </c>
      <c r="J13" s="5"/>
      <c r="K13" s="5">
        <f t="shared" si="1"/>
        <v>81.2</v>
      </c>
      <c r="L13" s="5">
        <v>3</v>
      </c>
      <c r="M13" s="5"/>
    </row>
    <row r="14" spans="1:13" ht="24.95" customHeight="1">
      <c r="A14" s="5">
        <v>11</v>
      </c>
      <c r="B14" s="6" t="s">
        <v>67</v>
      </c>
      <c r="C14" s="5" t="s">
        <v>80</v>
      </c>
      <c r="D14" s="5" t="s">
        <v>81</v>
      </c>
      <c r="E14" s="5" t="s">
        <v>9</v>
      </c>
      <c r="F14" s="5" t="s">
        <v>49</v>
      </c>
      <c r="G14" s="5" t="s">
        <v>48</v>
      </c>
      <c r="H14" s="5" t="s">
        <v>39</v>
      </c>
      <c r="I14" s="5">
        <f t="shared" si="2"/>
        <v>80.67</v>
      </c>
      <c r="J14" s="5"/>
      <c r="K14" s="5">
        <f t="shared" si="1"/>
        <v>80.67</v>
      </c>
      <c r="L14" s="5">
        <v>4</v>
      </c>
      <c r="M14" s="5"/>
    </row>
    <row r="15" spans="1:13" ht="24.95" customHeight="1">
      <c r="A15" s="5">
        <v>12</v>
      </c>
      <c r="B15" s="6" t="s">
        <v>67</v>
      </c>
      <c r="C15" s="5" t="s">
        <v>82</v>
      </c>
      <c r="D15" s="5" t="s">
        <v>83</v>
      </c>
      <c r="E15" s="5" t="s">
        <v>9</v>
      </c>
      <c r="F15" s="5" t="s">
        <v>84</v>
      </c>
      <c r="G15" s="5" t="s">
        <v>85</v>
      </c>
      <c r="H15" s="5" t="s">
        <v>86</v>
      </c>
      <c r="I15" s="5">
        <f t="shared" si="2"/>
        <v>80.13</v>
      </c>
      <c r="J15" s="5"/>
      <c r="K15" s="5">
        <f t="shared" si="1"/>
        <v>80.13</v>
      </c>
      <c r="L15" s="5">
        <v>5</v>
      </c>
      <c r="M15" s="5"/>
    </row>
    <row r="16" spans="1:13" ht="24.95" customHeight="1">
      <c r="A16" s="5">
        <v>13</v>
      </c>
      <c r="B16" s="6" t="s">
        <v>67</v>
      </c>
      <c r="C16" s="5" t="s">
        <v>87</v>
      </c>
      <c r="D16" s="5" t="s">
        <v>88</v>
      </c>
      <c r="E16" s="5" t="s">
        <v>9</v>
      </c>
      <c r="F16" s="5" t="s">
        <v>39</v>
      </c>
      <c r="G16" s="5" t="s">
        <v>56</v>
      </c>
      <c r="H16" s="5" t="s">
        <v>52</v>
      </c>
      <c r="I16" s="5">
        <f t="shared" si="2"/>
        <v>79.67</v>
      </c>
      <c r="J16" s="5"/>
      <c r="K16" s="5">
        <f t="shared" si="1"/>
        <v>79.67</v>
      </c>
      <c r="L16" s="5">
        <v>6</v>
      </c>
      <c r="M16" s="5"/>
    </row>
    <row r="17" spans="1:13" ht="24.95" customHeight="1">
      <c r="A17" s="5">
        <v>14</v>
      </c>
      <c r="B17" s="6" t="s">
        <v>67</v>
      </c>
      <c r="C17" s="5" t="s">
        <v>89</v>
      </c>
      <c r="D17" s="5" t="s">
        <v>90</v>
      </c>
      <c r="E17" s="5" t="s">
        <v>9</v>
      </c>
      <c r="F17" s="5" t="s">
        <v>30</v>
      </c>
      <c r="G17" s="5" t="s">
        <v>47</v>
      </c>
      <c r="H17" s="5" t="s">
        <v>91</v>
      </c>
      <c r="I17" s="5">
        <f t="shared" si="2"/>
        <v>79.53</v>
      </c>
      <c r="J17" s="5"/>
      <c r="K17" s="5">
        <f t="shared" si="1"/>
        <v>79.53</v>
      </c>
      <c r="L17" s="5">
        <v>7</v>
      </c>
      <c r="M17" s="5"/>
    </row>
    <row r="18" spans="1:13" ht="24.95" customHeight="1">
      <c r="A18" s="5">
        <v>15</v>
      </c>
      <c r="B18" s="6" t="s">
        <v>67</v>
      </c>
      <c r="C18" s="5" t="s">
        <v>92</v>
      </c>
      <c r="D18" s="5" t="s">
        <v>93</v>
      </c>
      <c r="E18" s="5" t="s">
        <v>9</v>
      </c>
      <c r="F18" s="5" t="s">
        <v>47</v>
      </c>
      <c r="G18" s="5" t="s">
        <v>25</v>
      </c>
      <c r="H18" s="5" t="s">
        <v>94</v>
      </c>
      <c r="I18" s="5">
        <f t="shared" si="2"/>
        <v>79.47</v>
      </c>
      <c r="J18" s="5"/>
      <c r="K18" s="5">
        <f t="shared" si="1"/>
        <v>79.47</v>
      </c>
      <c r="L18" s="5">
        <v>8</v>
      </c>
      <c r="M18" s="5"/>
    </row>
    <row r="19" spans="1:13" ht="24.95" customHeight="1">
      <c r="A19" s="5">
        <v>16</v>
      </c>
      <c r="B19" s="6" t="s">
        <v>67</v>
      </c>
      <c r="C19" s="5" t="s">
        <v>95</v>
      </c>
      <c r="D19" s="5" t="s">
        <v>96</v>
      </c>
      <c r="E19" s="5" t="s">
        <v>9</v>
      </c>
      <c r="F19" s="5" t="s">
        <v>47</v>
      </c>
      <c r="G19" s="5" t="s">
        <v>84</v>
      </c>
      <c r="H19" s="5" t="s">
        <v>97</v>
      </c>
      <c r="I19" s="5">
        <f t="shared" si="2"/>
        <v>79.069999999999993</v>
      </c>
      <c r="J19" s="5"/>
      <c r="K19" s="5">
        <f t="shared" si="1"/>
        <v>79.069999999999993</v>
      </c>
      <c r="L19" s="5">
        <v>9</v>
      </c>
      <c r="M19" s="5"/>
    </row>
    <row r="20" spans="1:13" ht="24.95" customHeight="1">
      <c r="A20" s="5">
        <v>17</v>
      </c>
      <c r="B20" s="6" t="s">
        <v>67</v>
      </c>
      <c r="C20" s="5" t="s">
        <v>98</v>
      </c>
      <c r="D20" s="5" t="s">
        <v>99</v>
      </c>
      <c r="E20" s="5" t="s">
        <v>9</v>
      </c>
      <c r="F20" s="5" t="s">
        <v>10</v>
      </c>
      <c r="G20" s="5" t="s">
        <v>100</v>
      </c>
      <c r="H20" s="5" t="s">
        <v>56</v>
      </c>
      <c r="I20" s="5">
        <f t="shared" si="2"/>
        <v>79</v>
      </c>
      <c r="J20" s="5"/>
      <c r="K20" s="5">
        <f t="shared" si="1"/>
        <v>79</v>
      </c>
      <c r="L20" s="5">
        <v>10</v>
      </c>
      <c r="M20" s="5"/>
    </row>
    <row r="21" spans="1:13" ht="24.95" customHeight="1">
      <c r="A21" s="5">
        <v>18</v>
      </c>
      <c r="B21" s="6" t="s">
        <v>67</v>
      </c>
      <c r="C21" s="5" t="s">
        <v>101</v>
      </c>
      <c r="D21" s="5" t="s">
        <v>102</v>
      </c>
      <c r="E21" s="5" t="s">
        <v>9</v>
      </c>
      <c r="F21" s="5" t="s">
        <v>49</v>
      </c>
      <c r="G21" s="5" t="s">
        <v>85</v>
      </c>
      <c r="H21" s="5" t="s">
        <v>44</v>
      </c>
      <c r="I21" s="5">
        <f t="shared" si="2"/>
        <v>78.67</v>
      </c>
      <c r="J21" s="5"/>
      <c r="K21" s="5">
        <f t="shared" si="1"/>
        <v>78.67</v>
      </c>
      <c r="L21" s="5">
        <v>11</v>
      </c>
      <c r="M21" s="5"/>
    </row>
    <row r="22" spans="1:13" ht="21.95" customHeight="1">
      <c r="A22" s="5">
        <v>19</v>
      </c>
      <c r="B22" s="6" t="s">
        <v>104</v>
      </c>
      <c r="C22" s="5" t="s">
        <v>105</v>
      </c>
      <c r="D22" s="5" t="s">
        <v>106</v>
      </c>
      <c r="E22" s="5" t="s">
        <v>9</v>
      </c>
      <c r="F22" s="5" t="s">
        <v>85</v>
      </c>
      <c r="G22" s="5" t="s">
        <v>43</v>
      </c>
      <c r="H22" s="5" t="s">
        <v>107</v>
      </c>
      <c r="I22" s="5">
        <f t="shared" ref="I22:I27" si="3">ROUND(H22/1.5,2)</f>
        <v>74.53</v>
      </c>
      <c r="J22" s="5"/>
      <c r="K22" s="5">
        <f t="shared" si="1"/>
        <v>74.53</v>
      </c>
      <c r="L22" s="5">
        <v>1</v>
      </c>
      <c r="M22" s="5"/>
    </row>
    <row r="23" spans="1:13" ht="21.95" customHeight="1">
      <c r="A23" s="5">
        <v>20</v>
      </c>
      <c r="B23" s="6" t="s">
        <v>104</v>
      </c>
      <c r="C23" s="5" t="s">
        <v>108</v>
      </c>
      <c r="D23" s="5" t="s">
        <v>109</v>
      </c>
      <c r="E23" s="5" t="s">
        <v>9</v>
      </c>
      <c r="F23" s="5" t="s">
        <v>21</v>
      </c>
      <c r="G23" s="5" t="s">
        <v>51</v>
      </c>
      <c r="H23" s="5" t="s">
        <v>53</v>
      </c>
      <c r="I23" s="5">
        <f t="shared" si="3"/>
        <v>68.27</v>
      </c>
      <c r="J23" s="5"/>
      <c r="K23" s="5">
        <f t="shared" si="1"/>
        <v>68.27</v>
      </c>
      <c r="L23" s="5">
        <v>2</v>
      </c>
      <c r="M23" s="5"/>
    </row>
    <row r="24" spans="1:13" ht="21.95" customHeight="1">
      <c r="A24" s="5">
        <v>21</v>
      </c>
      <c r="B24" s="6" t="s">
        <v>104</v>
      </c>
      <c r="C24" s="5" t="s">
        <v>110</v>
      </c>
      <c r="D24" s="5" t="s">
        <v>111</v>
      </c>
      <c r="E24" s="5" t="s">
        <v>9</v>
      </c>
      <c r="F24" s="5" t="s">
        <v>62</v>
      </c>
      <c r="G24" s="5" t="s">
        <v>55</v>
      </c>
      <c r="H24" s="5" t="s">
        <v>63</v>
      </c>
      <c r="I24" s="5">
        <f t="shared" si="3"/>
        <v>61.53</v>
      </c>
      <c r="J24" s="5"/>
      <c r="K24" s="5">
        <f t="shared" si="1"/>
        <v>61.53</v>
      </c>
      <c r="L24" s="5">
        <v>3</v>
      </c>
      <c r="M24" s="5"/>
    </row>
    <row r="25" spans="1:13" ht="21.95" customHeight="1">
      <c r="A25" s="5">
        <v>22</v>
      </c>
      <c r="B25" s="6" t="s">
        <v>112</v>
      </c>
      <c r="C25" s="5" t="s">
        <v>113</v>
      </c>
      <c r="D25" s="5" t="s">
        <v>114</v>
      </c>
      <c r="E25" s="5" t="s">
        <v>65</v>
      </c>
      <c r="F25" s="5" t="s">
        <v>10</v>
      </c>
      <c r="G25" s="5" t="s">
        <v>58</v>
      </c>
      <c r="H25" s="5" t="s">
        <v>103</v>
      </c>
      <c r="I25" s="5">
        <f t="shared" si="3"/>
        <v>72.2</v>
      </c>
      <c r="J25" s="5"/>
      <c r="K25" s="5">
        <f t="shared" si="1"/>
        <v>72.2</v>
      </c>
      <c r="L25" s="5">
        <v>1</v>
      </c>
      <c r="M25" s="5"/>
    </row>
    <row r="26" spans="1:13" ht="21.95" customHeight="1">
      <c r="A26" s="5">
        <v>23</v>
      </c>
      <c r="B26" s="6" t="s">
        <v>112</v>
      </c>
      <c r="C26" s="5" t="s">
        <v>115</v>
      </c>
      <c r="D26" s="5" t="s">
        <v>116</v>
      </c>
      <c r="E26" s="5" t="s">
        <v>9</v>
      </c>
      <c r="F26" s="5" t="s">
        <v>54</v>
      </c>
      <c r="G26" s="5" t="s">
        <v>16</v>
      </c>
      <c r="H26" s="5" t="s">
        <v>117</v>
      </c>
      <c r="I26" s="5">
        <f t="shared" si="3"/>
        <v>71.599999999999994</v>
      </c>
      <c r="J26" s="5"/>
      <c r="K26" s="5">
        <f t="shared" si="1"/>
        <v>71.599999999999994</v>
      </c>
      <c r="L26" s="5">
        <v>2</v>
      </c>
      <c r="M26" s="5"/>
    </row>
    <row r="27" spans="1:13" ht="21.95" customHeight="1">
      <c r="A27" s="5">
        <v>24</v>
      </c>
      <c r="B27" s="6" t="s">
        <v>112</v>
      </c>
      <c r="C27" s="5" t="s">
        <v>118</v>
      </c>
      <c r="D27" s="5" t="s">
        <v>119</v>
      </c>
      <c r="E27" s="5" t="s">
        <v>9</v>
      </c>
      <c r="F27" s="5" t="s">
        <v>49</v>
      </c>
      <c r="G27" s="5" t="s">
        <v>50</v>
      </c>
      <c r="H27" s="5" t="s">
        <v>120</v>
      </c>
      <c r="I27" s="5">
        <f t="shared" si="3"/>
        <v>70.27</v>
      </c>
      <c r="J27" s="5"/>
      <c r="K27" s="5">
        <f t="shared" si="1"/>
        <v>70.27</v>
      </c>
      <c r="L27" s="5">
        <v>3</v>
      </c>
      <c r="M27" s="5"/>
    </row>
    <row r="28" spans="1:13" ht="21.95" customHeight="1">
      <c r="A28" s="5">
        <v>25</v>
      </c>
      <c r="B28" s="6" t="s">
        <v>121</v>
      </c>
      <c r="C28" s="5" t="s">
        <v>122</v>
      </c>
      <c r="D28" s="5" t="s">
        <v>123</v>
      </c>
      <c r="E28" s="5" t="s">
        <v>9</v>
      </c>
      <c r="F28" s="5" t="s">
        <v>47</v>
      </c>
      <c r="G28" s="5" t="s">
        <v>54</v>
      </c>
      <c r="H28" s="5" t="s">
        <v>124</v>
      </c>
      <c r="I28" s="5">
        <f t="shared" ref="I28:I33" si="4">ROUND(H28/1.5,2)</f>
        <v>74.069999999999993</v>
      </c>
      <c r="J28" s="5"/>
      <c r="K28" s="5">
        <f t="shared" si="1"/>
        <v>74.069999999999993</v>
      </c>
      <c r="L28" s="5">
        <v>1</v>
      </c>
      <c r="M28" s="5"/>
    </row>
    <row r="29" spans="1:13" ht="21.95" customHeight="1">
      <c r="A29" s="5">
        <v>26</v>
      </c>
      <c r="B29" s="6" t="s">
        <v>121</v>
      </c>
      <c r="C29" s="5" t="s">
        <v>125</v>
      </c>
      <c r="D29" s="5" t="s">
        <v>126</v>
      </c>
      <c r="E29" s="5" t="s">
        <v>9</v>
      </c>
      <c r="F29" s="5" t="s">
        <v>55</v>
      </c>
      <c r="G29" s="5" t="s">
        <v>42</v>
      </c>
      <c r="H29" s="5" t="s">
        <v>127</v>
      </c>
      <c r="I29" s="5">
        <f t="shared" si="4"/>
        <v>72.53</v>
      </c>
      <c r="J29" s="5"/>
      <c r="K29" s="5">
        <f t="shared" si="1"/>
        <v>72.53</v>
      </c>
      <c r="L29" s="5">
        <v>2</v>
      </c>
      <c r="M29" s="5"/>
    </row>
    <row r="30" spans="1:13" ht="21.95" customHeight="1">
      <c r="A30" s="5">
        <v>27</v>
      </c>
      <c r="B30" s="6" t="s">
        <v>121</v>
      </c>
      <c r="C30" s="5" t="s">
        <v>128</v>
      </c>
      <c r="D30" s="5" t="s">
        <v>129</v>
      </c>
      <c r="E30" s="5" t="s">
        <v>9</v>
      </c>
      <c r="F30" s="5" t="s">
        <v>59</v>
      </c>
      <c r="G30" s="5" t="s">
        <v>52</v>
      </c>
      <c r="H30" s="5" t="s">
        <v>60</v>
      </c>
      <c r="I30" s="5">
        <f t="shared" si="4"/>
        <v>72.33</v>
      </c>
      <c r="J30" s="5"/>
      <c r="K30" s="5">
        <f t="shared" si="1"/>
        <v>72.33</v>
      </c>
      <c r="L30" s="5">
        <v>3</v>
      </c>
      <c r="M30" s="5"/>
    </row>
    <row r="31" spans="1:13" ht="21.95" customHeight="1">
      <c r="A31" s="5">
        <v>28</v>
      </c>
      <c r="B31" s="6" t="s">
        <v>121</v>
      </c>
      <c r="C31" s="5" t="s">
        <v>130</v>
      </c>
      <c r="D31" s="5" t="s">
        <v>131</v>
      </c>
      <c r="E31" s="5" t="s">
        <v>9</v>
      </c>
      <c r="F31" s="5" t="s">
        <v>45</v>
      </c>
      <c r="G31" s="5" t="s">
        <v>58</v>
      </c>
      <c r="H31" s="5" t="s">
        <v>57</v>
      </c>
      <c r="I31" s="5">
        <f t="shared" si="4"/>
        <v>69</v>
      </c>
      <c r="J31" s="5"/>
      <c r="K31" s="5">
        <f t="shared" si="1"/>
        <v>69</v>
      </c>
      <c r="L31" s="5">
        <v>4</v>
      </c>
      <c r="M31" s="5"/>
    </row>
    <row r="32" spans="1:13" ht="21.95" customHeight="1">
      <c r="A32" s="5">
        <v>29</v>
      </c>
      <c r="B32" s="6" t="s">
        <v>132</v>
      </c>
      <c r="C32" s="5" t="s">
        <v>133</v>
      </c>
      <c r="D32" s="5" t="s">
        <v>134</v>
      </c>
      <c r="E32" s="5" t="s">
        <v>9</v>
      </c>
      <c r="F32" s="5" t="s">
        <v>44</v>
      </c>
      <c r="G32" s="5" t="s">
        <v>66</v>
      </c>
      <c r="H32" s="5" t="s">
        <v>64</v>
      </c>
      <c r="I32" s="5">
        <f t="shared" si="4"/>
        <v>60.07</v>
      </c>
      <c r="J32" s="5"/>
      <c r="K32" s="5">
        <f t="shared" si="1"/>
        <v>60.07</v>
      </c>
      <c r="L32" s="5">
        <v>1</v>
      </c>
      <c r="M32" s="5"/>
    </row>
    <row r="33" spans="1:13" ht="21.95" customHeight="1">
      <c r="A33" s="5">
        <v>30</v>
      </c>
      <c r="B33" s="6" t="s">
        <v>135</v>
      </c>
      <c r="C33" s="5" t="s">
        <v>136</v>
      </c>
      <c r="D33" s="5" t="s">
        <v>137</v>
      </c>
      <c r="E33" s="5" t="s">
        <v>9</v>
      </c>
      <c r="F33" s="5" t="s">
        <v>35</v>
      </c>
      <c r="G33" s="5" t="s">
        <v>60</v>
      </c>
      <c r="H33" s="5" t="s">
        <v>22</v>
      </c>
      <c r="I33" s="5">
        <f t="shared" si="4"/>
        <v>75.53</v>
      </c>
      <c r="J33" s="5"/>
      <c r="K33" s="5">
        <f t="shared" si="1"/>
        <v>75.53</v>
      </c>
      <c r="L33" s="5">
        <v>1</v>
      </c>
      <c r="M33" s="5"/>
    </row>
  </sheetData>
  <sortState ref="B497:AI506">
    <sortCondition descending="1" ref="H497:H506"/>
    <sortCondition descending="1" ref="G497:G506"/>
  </sortState>
  <mergeCells count="1">
    <mergeCell ref="A2:M2"/>
  </mergeCells>
  <phoneticPr fontId="1" type="noConversion"/>
  <pageMargins left="0.23622047244094491" right="0.23622047244094491" top="0.59055118110236227" bottom="0.39370078740157483" header="0" footer="0.23622047244094491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陈培耀</cp:lastModifiedBy>
  <cp:lastPrinted>2021-07-21T00:22:42Z</cp:lastPrinted>
  <dcterms:created xsi:type="dcterms:W3CDTF">2021-07-19T08:04:01Z</dcterms:created>
  <dcterms:modified xsi:type="dcterms:W3CDTF">2021-07-21T00:23:23Z</dcterms:modified>
</cp:coreProperties>
</file>