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护理总成绩" sheetId="4" r:id="rId1"/>
  </sheets>
  <definedNames>
    <definedName name="_xlnm._FilterDatabase" localSheetId="0" hidden="1">护理总成绩!$A$1:$N$77</definedName>
  </definedNames>
  <calcPr calcId="144525"/>
</workbook>
</file>

<file path=xl/sharedStrings.xml><?xml version="1.0" encoding="utf-8"?>
<sst xmlns="http://schemas.openxmlformats.org/spreadsheetml/2006/main" count="169" uniqueCount="93">
  <si>
    <t>江口县妇幼保健院2021年下半年招聘护士总成绩统计表</t>
  </si>
  <si>
    <t>序号</t>
  </si>
  <si>
    <t>姓名</t>
  </si>
  <si>
    <t>性别</t>
  </si>
  <si>
    <t>年龄</t>
  </si>
  <si>
    <t>座位号</t>
  </si>
  <si>
    <t>理论成绩</t>
  </si>
  <si>
    <t>*40%</t>
  </si>
  <si>
    <t>技能成绩</t>
  </si>
  <si>
    <t>*30%</t>
  </si>
  <si>
    <t>面试成绩</t>
  </si>
  <si>
    <t>护师加分</t>
  </si>
  <si>
    <t>总成绩</t>
  </si>
  <si>
    <t>备注</t>
  </si>
  <si>
    <t>杨韦</t>
  </si>
  <si>
    <t>女</t>
  </si>
  <si>
    <t>进体检</t>
  </si>
  <si>
    <t>李佳</t>
  </si>
  <si>
    <t>鲁语娜</t>
  </si>
  <si>
    <t>白前琴</t>
  </si>
  <si>
    <t>熊玲</t>
  </si>
  <si>
    <t>李晨曦</t>
  </si>
  <si>
    <t>姚婷</t>
  </si>
  <si>
    <t>汪永红</t>
  </si>
  <si>
    <t>兰双琴</t>
  </si>
  <si>
    <t>覃永林</t>
  </si>
  <si>
    <t>男</t>
  </si>
  <si>
    <t>项红丽</t>
  </si>
  <si>
    <t>李前芬</t>
  </si>
  <si>
    <t>冯永洋</t>
  </si>
  <si>
    <t>陈瑜</t>
  </si>
  <si>
    <t>胡冉艺</t>
  </si>
  <si>
    <t>严琴</t>
  </si>
  <si>
    <t>陈柳羽</t>
  </si>
  <si>
    <t>徐艳</t>
  </si>
  <si>
    <t>代晶晶</t>
  </si>
  <si>
    <t>何凤琴</t>
  </si>
  <si>
    <t>杨志慧</t>
  </si>
  <si>
    <t>刘洪豆</t>
  </si>
  <si>
    <t>周桂芳</t>
  </si>
  <si>
    <t>杨淑婷</t>
  </si>
  <si>
    <t>杨梅</t>
  </si>
  <si>
    <t>龚辉</t>
  </si>
  <si>
    <t>缺考</t>
  </si>
  <si>
    <t>何偲伶</t>
  </si>
  <si>
    <t>龙凤</t>
  </si>
  <si>
    <t>李艳芳</t>
  </si>
  <si>
    <t>熊君琴</t>
  </si>
  <si>
    <t>黄芸</t>
  </si>
  <si>
    <t>文馨</t>
  </si>
  <si>
    <t>姚淑颖</t>
  </si>
  <si>
    <t>代芳云</t>
  </si>
  <si>
    <t>吴海艺</t>
  </si>
  <si>
    <t>杜旭琴</t>
  </si>
  <si>
    <t>张智惟</t>
  </si>
  <si>
    <t>杨丽琴</t>
  </si>
  <si>
    <t>蒋卓琪</t>
  </si>
  <si>
    <t>向莎</t>
  </si>
  <si>
    <t>唐慧</t>
  </si>
  <si>
    <t>罗依婷</t>
  </si>
  <si>
    <t>周成群</t>
  </si>
  <si>
    <t>石芳琳</t>
  </si>
  <si>
    <t>匡芳慧</t>
  </si>
  <si>
    <t>刘红</t>
  </si>
  <si>
    <t>夏江燕</t>
  </si>
  <si>
    <t>冉佳倩</t>
  </si>
  <si>
    <t>吕丽</t>
  </si>
  <si>
    <t>白莹</t>
  </si>
  <si>
    <t>胡婷</t>
  </si>
  <si>
    <t>杜江平</t>
  </si>
  <si>
    <t>刘丹</t>
  </si>
  <si>
    <t>张岚</t>
  </si>
  <si>
    <t>张琴</t>
  </si>
  <si>
    <t>刘明金</t>
  </si>
  <si>
    <t>韩鸿</t>
  </si>
  <si>
    <t>彭香</t>
  </si>
  <si>
    <t>杨熠婷</t>
  </si>
  <si>
    <t>蒲秋霞</t>
  </si>
  <si>
    <t>吴琴蓉</t>
  </si>
  <si>
    <t>郑洋洋</t>
  </si>
  <si>
    <t>杨芳</t>
  </si>
  <si>
    <t>杨艳黎</t>
  </si>
  <si>
    <t>阙敏</t>
  </si>
  <si>
    <t>杨潋</t>
  </si>
  <si>
    <t>黎标</t>
  </si>
  <si>
    <t>代惠</t>
  </si>
  <si>
    <t>周小桥</t>
  </si>
  <si>
    <t>刘琴</t>
  </si>
  <si>
    <t>刘铃</t>
  </si>
  <si>
    <t>田琴</t>
  </si>
  <si>
    <t>唐芳</t>
  </si>
  <si>
    <t>李俊龙</t>
  </si>
  <si>
    <t>杨慧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</si>
</sst>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0"/>
      <color rgb="FF000000"/>
      <name val="SimSun"/>
      <charset val="134"/>
    </font>
    <font>
      <b/>
      <sz val="11"/>
      <name val="宋体"/>
      <charset val="134"/>
    </font>
    <font>
      <b/>
      <sz val="11"/>
      <color rgb="FF000000"/>
      <name val="SimSun"/>
      <charset val="134"/>
    </font>
    <font>
      <sz val="11"/>
      <name val="宋体"/>
      <charset val="134"/>
    </font>
    <font>
      <sz val="11"/>
      <color rgb="FF000000"/>
      <name val="SimSun"/>
      <charset val="134"/>
    </font>
    <font>
      <sz val="11"/>
      <color rgb="FF000000"/>
      <name val="宋体"/>
      <charset val="134"/>
    </font>
    <font>
      <sz val="11"/>
      <name val="SimSun"/>
      <charset val="134"/>
    </font>
    <font>
      <sz val="22"/>
      <color rgb="FF000000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7"/>
  <sheetViews>
    <sheetView tabSelected="1" workbookViewId="0">
      <pane ySplit="2" topLeftCell="A3" activePane="bottomLeft" state="frozen"/>
      <selection/>
      <selection pane="bottomLeft" activeCell="P8" sqref="P8"/>
    </sheetView>
  </sheetViews>
  <sheetFormatPr defaultColWidth="9" defaultRowHeight="13.5"/>
  <cols>
    <col min="1" max="1" width="6.375" customWidth="1"/>
    <col min="2" max="2" width="10.625" customWidth="1"/>
    <col min="3" max="3" width="7.625" customWidth="1"/>
    <col min="4" max="4" width="7.375" customWidth="1"/>
    <col min="5" max="5" width="13" customWidth="1"/>
    <col min="6" max="6" width="11.5" customWidth="1"/>
    <col min="7" max="7" width="8.625" customWidth="1"/>
    <col min="8" max="8" width="11.125" customWidth="1"/>
    <col min="9" max="9" width="8.375" customWidth="1"/>
    <col min="10" max="10" width="12.375" customWidth="1"/>
    <col min="11" max="11" width="7.625" customWidth="1"/>
    <col min="12" max="12" width="9.125" customWidth="1"/>
    <col min="13" max="13" width="7.875" customWidth="1"/>
    <col min="14" max="14" width="7.5" customWidth="1"/>
  </cols>
  <sheetData>
    <row r="1" ht="38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"/>
      <c r="P1" s="10"/>
      <c r="Q1" s="10"/>
    </row>
    <row r="2" ht="25" customHeight="1" spans="1:14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4" t="s">
        <v>10</v>
      </c>
      <c r="K2" s="3" t="s">
        <v>9</v>
      </c>
      <c r="L2" s="3" t="s">
        <v>11</v>
      </c>
      <c r="M2" s="3" t="s">
        <v>12</v>
      </c>
      <c r="N2" s="3" t="s">
        <v>13</v>
      </c>
    </row>
    <row r="3" ht="25" customHeight="1" spans="1:14">
      <c r="A3" s="5">
        <v>1</v>
      </c>
      <c r="B3" s="6" t="s">
        <v>14</v>
      </c>
      <c r="C3" s="6" t="s">
        <v>15</v>
      </c>
      <c r="D3" s="5">
        <v>25</v>
      </c>
      <c r="E3" s="5">
        <v>202107062</v>
      </c>
      <c r="F3" s="6">
        <v>52</v>
      </c>
      <c r="G3" s="6">
        <f t="shared" ref="G3:G13" si="0">F3*0.4</f>
        <v>20.8</v>
      </c>
      <c r="H3" s="7">
        <v>82.33</v>
      </c>
      <c r="I3" s="11">
        <f t="shared" ref="I3:I13" si="1">H3*0.3</f>
        <v>24.699</v>
      </c>
      <c r="J3" s="9">
        <v>92.57142857</v>
      </c>
      <c r="K3" s="12">
        <f t="shared" ref="K3:K12" si="2">J3*0.3</f>
        <v>27.771428571</v>
      </c>
      <c r="L3" s="12">
        <v>5</v>
      </c>
      <c r="M3" s="13">
        <f>G3+I3+K3+L3</f>
        <v>78.270428571</v>
      </c>
      <c r="N3" s="14" t="s">
        <v>16</v>
      </c>
    </row>
    <row r="4" ht="25" customHeight="1" spans="1:14">
      <c r="A4" s="5">
        <v>2</v>
      </c>
      <c r="B4" s="8" t="s">
        <v>17</v>
      </c>
      <c r="C4" s="8" t="s">
        <v>15</v>
      </c>
      <c r="D4" s="5">
        <v>22</v>
      </c>
      <c r="E4" s="5">
        <v>202107054</v>
      </c>
      <c r="F4" s="6">
        <v>65.5</v>
      </c>
      <c r="G4" s="6">
        <f t="shared" si="0"/>
        <v>26.2</v>
      </c>
      <c r="H4" s="7">
        <v>81</v>
      </c>
      <c r="I4" s="11">
        <f t="shared" si="1"/>
        <v>24.3</v>
      </c>
      <c r="J4" s="9">
        <v>88.78571429</v>
      </c>
      <c r="K4" s="12">
        <f t="shared" si="2"/>
        <v>26.635714287</v>
      </c>
      <c r="L4" s="12"/>
      <c r="M4" s="13">
        <f t="shared" ref="M4:M12" si="3">G4+I4+K4</f>
        <v>77.135714287</v>
      </c>
      <c r="N4" s="14" t="s">
        <v>16</v>
      </c>
    </row>
    <row r="5" ht="25" customHeight="1" spans="1:14">
      <c r="A5" s="5">
        <v>3</v>
      </c>
      <c r="B5" s="6" t="s">
        <v>18</v>
      </c>
      <c r="C5" s="6" t="s">
        <v>15</v>
      </c>
      <c r="D5" s="5">
        <v>22</v>
      </c>
      <c r="E5" s="5">
        <v>202107075</v>
      </c>
      <c r="F5" s="6">
        <v>57</v>
      </c>
      <c r="G5" s="6">
        <f t="shared" si="0"/>
        <v>22.8</v>
      </c>
      <c r="H5" s="7">
        <v>87.33</v>
      </c>
      <c r="I5" s="11">
        <f t="shared" si="1"/>
        <v>26.199</v>
      </c>
      <c r="J5" s="9">
        <v>91.28571429</v>
      </c>
      <c r="K5" s="12">
        <f t="shared" si="2"/>
        <v>27.385714287</v>
      </c>
      <c r="L5" s="12"/>
      <c r="M5" s="13">
        <f t="shared" si="3"/>
        <v>76.384714287</v>
      </c>
      <c r="N5" s="14" t="s">
        <v>16</v>
      </c>
    </row>
    <row r="6" ht="25" customHeight="1" spans="1:14">
      <c r="A6" s="5">
        <v>4</v>
      </c>
      <c r="B6" s="6" t="s">
        <v>19</v>
      </c>
      <c r="C6" s="6" t="s">
        <v>15</v>
      </c>
      <c r="D6" s="5">
        <v>20</v>
      </c>
      <c r="E6" s="5">
        <v>202107033</v>
      </c>
      <c r="F6" s="6">
        <v>58.5</v>
      </c>
      <c r="G6" s="6">
        <f t="shared" si="0"/>
        <v>23.4</v>
      </c>
      <c r="H6" s="7">
        <v>92</v>
      </c>
      <c r="I6" s="11">
        <f t="shared" si="1"/>
        <v>27.6</v>
      </c>
      <c r="J6" s="9">
        <v>82.85714286</v>
      </c>
      <c r="K6" s="12">
        <f t="shared" si="2"/>
        <v>24.857142858</v>
      </c>
      <c r="L6" s="12"/>
      <c r="M6" s="15">
        <f t="shared" si="3"/>
        <v>75.857142858</v>
      </c>
      <c r="N6" s="16"/>
    </row>
    <row r="7" ht="25" customHeight="1" spans="1:14">
      <c r="A7" s="5">
        <v>5</v>
      </c>
      <c r="B7" s="6" t="s">
        <v>20</v>
      </c>
      <c r="C7" s="6" t="s">
        <v>15</v>
      </c>
      <c r="D7" s="5">
        <v>22</v>
      </c>
      <c r="E7" s="5">
        <v>202107116</v>
      </c>
      <c r="F7" s="6">
        <v>65.5</v>
      </c>
      <c r="G7" s="6">
        <f t="shared" si="0"/>
        <v>26.2</v>
      </c>
      <c r="H7" s="7">
        <v>73.33</v>
      </c>
      <c r="I7" s="11">
        <f t="shared" si="1"/>
        <v>21.999</v>
      </c>
      <c r="J7" s="9">
        <v>74.28571429</v>
      </c>
      <c r="K7" s="12">
        <f t="shared" si="2"/>
        <v>22.285714287</v>
      </c>
      <c r="L7" s="12"/>
      <c r="M7" s="15">
        <v>70.49</v>
      </c>
      <c r="N7" s="16"/>
    </row>
    <row r="8" ht="25" customHeight="1" spans="1:14">
      <c r="A8" s="5">
        <v>6</v>
      </c>
      <c r="B8" s="6" t="s">
        <v>21</v>
      </c>
      <c r="C8" s="6" t="s">
        <v>15</v>
      </c>
      <c r="D8" s="5">
        <v>21</v>
      </c>
      <c r="E8" s="5">
        <v>202107048</v>
      </c>
      <c r="F8" s="6">
        <v>58.5</v>
      </c>
      <c r="G8" s="6">
        <f t="shared" si="0"/>
        <v>23.4</v>
      </c>
      <c r="H8" s="7">
        <v>76</v>
      </c>
      <c r="I8" s="11">
        <f t="shared" si="1"/>
        <v>22.8</v>
      </c>
      <c r="J8" s="9">
        <v>74.42857143</v>
      </c>
      <c r="K8" s="12">
        <f t="shared" si="2"/>
        <v>22.328571429</v>
      </c>
      <c r="L8" s="12"/>
      <c r="M8" s="15">
        <f t="shared" si="3"/>
        <v>68.528571429</v>
      </c>
      <c r="N8" s="16"/>
    </row>
    <row r="9" ht="25" customHeight="1" spans="1:14">
      <c r="A9" s="5">
        <v>7</v>
      </c>
      <c r="B9" s="6" t="s">
        <v>22</v>
      </c>
      <c r="C9" s="6" t="s">
        <v>15</v>
      </c>
      <c r="D9" s="5">
        <v>23</v>
      </c>
      <c r="E9" s="5">
        <v>202107041</v>
      </c>
      <c r="F9" s="6">
        <v>61</v>
      </c>
      <c r="G9" s="6">
        <f t="shared" si="0"/>
        <v>24.4</v>
      </c>
      <c r="H9" s="7">
        <v>71.33</v>
      </c>
      <c r="I9" s="11">
        <f t="shared" si="1"/>
        <v>21.399</v>
      </c>
      <c r="J9" s="9">
        <v>75.14285714</v>
      </c>
      <c r="K9" s="12">
        <f t="shared" si="2"/>
        <v>22.542857142</v>
      </c>
      <c r="L9" s="12"/>
      <c r="M9" s="15">
        <f t="shared" si="3"/>
        <v>68.341857142</v>
      </c>
      <c r="N9" s="16"/>
    </row>
    <row r="10" ht="25" customHeight="1" spans="1:14">
      <c r="A10" s="5">
        <v>8</v>
      </c>
      <c r="B10" s="8" t="s">
        <v>23</v>
      </c>
      <c r="C10" s="8" t="s">
        <v>15</v>
      </c>
      <c r="D10" s="5">
        <v>25</v>
      </c>
      <c r="E10" s="5">
        <v>202107065</v>
      </c>
      <c r="F10" s="6">
        <v>70.5</v>
      </c>
      <c r="G10" s="6">
        <f t="shared" si="0"/>
        <v>28.2</v>
      </c>
      <c r="H10" s="7">
        <v>59</v>
      </c>
      <c r="I10" s="11">
        <f t="shared" si="1"/>
        <v>17.7</v>
      </c>
      <c r="J10" s="9">
        <v>74.42857143</v>
      </c>
      <c r="K10" s="12">
        <f t="shared" si="2"/>
        <v>22.328571429</v>
      </c>
      <c r="L10" s="12"/>
      <c r="M10" s="15">
        <f t="shared" si="3"/>
        <v>68.228571429</v>
      </c>
      <c r="N10" s="16"/>
    </row>
    <row r="11" ht="25" customHeight="1" spans="1:14">
      <c r="A11" s="5">
        <v>9</v>
      </c>
      <c r="B11" s="6" t="s">
        <v>24</v>
      </c>
      <c r="C11" s="6" t="s">
        <v>15</v>
      </c>
      <c r="D11" s="5">
        <v>23</v>
      </c>
      <c r="E11" s="5">
        <v>202107105</v>
      </c>
      <c r="F11" s="6">
        <v>55</v>
      </c>
      <c r="G11" s="6">
        <f t="shared" si="0"/>
        <v>22</v>
      </c>
      <c r="H11" s="7">
        <v>75.33</v>
      </c>
      <c r="I11" s="11">
        <f t="shared" si="1"/>
        <v>22.599</v>
      </c>
      <c r="J11" s="9">
        <v>76</v>
      </c>
      <c r="K11" s="12">
        <f t="shared" si="2"/>
        <v>22.8</v>
      </c>
      <c r="L11" s="12"/>
      <c r="M11" s="15">
        <f t="shared" si="3"/>
        <v>67.399</v>
      </c>
      <c r="N11" s="16"/>
    </row>
    <row r="12" ht="25" customHeight="1" spans="1:14">
      <c r="A12" s="5">
        <v>10</v>
      </c>
      <c r="B12" s="6" t="s">
        <v>25</v>
      </c>
      <c r="C12" s="6" t="s">
        <v>26</v>
      </c>
      <c r="D12" s="5">
        <v>20</v>
      </c>
      <c r="E12" s="5">
        <v>202107061</v>
      </c>
      <c r="F12" s="6">
        <v>57.5</v>
      </c>
      <c r="G12" s="6">
        <f t="shared" si="0"/>
        <v>23</v>
      </c>
      <c r="H12" s="7">
        <v>72</v>
      </c>
      <c r="I12" s="11">
        <f t="shared" si="1"/>
        <v>21.6</v>
      </c>
      <c r="J12" s="9">
        <v>74.85714286</v>
      </c>
      <c r="K12" s="12">
        <f t="shared" si="2"/>
        <v>22.457142858</v>
      </c>
      <c r="L12" s="12"/>
      <c r="M12" s="15">
        <f t="shared" si="3"/>
        <v>67.057142858</v>
      </c>
      <c r="N12" s="16"/>
    </row>
    <row r="13" ht="25" customHeight="1" spans="1:14">
      <c r="A13" s="5">
        <v>11</v>
      </c>
      <c r="B13" s="8" t="s">
        <v>27</v>
      </c>
      <c r="C13" s="8" t="s">
        <v>15</v>
      </c>
      <c r="D13" s="5">
        <v>22</v>
      </c>
      <c r="E13" s="5">
        <v>202107050</v>
      </c>
      <c r="F13" s="6">
        <v>67</v>
      </c>
      <c r="G13" s="6">
        <f t="shared" si="0"/>
        <v>26.8</v>
      </c>
      <c r="H13" s="9">
        <v>58</v>
      </c>
      <c r="I13" s="17">
        <f t="shared" si="1"/>
        <v>17.4</v>
      </c>
      <c r="J13" s="9"/>
      <c r="K13" s="13"/>
      <c r="L13" s="13"/>
      <c r="M13" s="15">
        <f>G13+I13</f>
        <v>44.2</v>
      </c>
      <c r="N13" s="16"/>
    </row>
    <row r="14" ht="25" customHeight="1" spans="1:14">
      <c r="A14" s="5">
        <v>12</v>
      </c>
      <c r="B14" s="8" t="s">
        <v>28</v>
      </c>
      <c r="C14" s="8" t="s">
        <v>15</v>
      </c>
      <c r="D14" s="5">
        <v>24</v>
      </c>
      <c r="E14" s="5">
        <v>202107086</v>
      </c>
      <c r="F14" s="6">
        <v>72</v>
      </c>
      <c r="G14" s="6">
        <f t="shared" ref="G14:G30" si="4">F14*0.4</f>
        <v>28.8</v>
      </c>
      <c r="H14" s="9">
        <v>48.3333333333333</v>
      </c>
      <c r="I14" s="17">
        <f t="shared" ref="I14:I27" si="5">H14*0.3</f>
        <v>14.5</v>
      </c>
      <c r="J14" s="9"/>
      <c r="K14" s="13"/>
      <c r="L14" s="13"/>
      <c r="M14" s="15">
        <f t="shared" ref="M14:M27" si="6">G14+I14</f>
        <v>43.3</v>
      </c>
      <c r="N14" s="16"/>
    </row>
    <row r="15" ht="25" customHeight="1" spans="1:14">
      <c r="A15" s="5">
        <v>13</v>
      </c>
      <c r="B15" s="6" t="s">
        <v>29</v>
      </c>
      <c r="C15" s="6" t="s">
        <v>15</v>
      </c>
      <c r="D15" s="5">
        <v>27</v>
      </c>
      <c r="E15" s="5">
        <v>202107101</v>
      </c>
      <c r="F15" s="6">
        <v>63.5</v>
      </c>
      <c r="G15" s="6">
        <f t="shared" si="4"/>
        <v>25.4</v>
      </c>
      <c r="H15" s="9">
        <v>58.6666666666667</v>
      </c>
      <c r="I15" s="17">
        <f t="shared" si="5"/>
        <v>17.6</v>
      </c>
      <c r="J15" s="9"/>
      <c r="K15" s="13"/>
      <c r="L15" s="13"/>
      <c r="M15" s="15">
        <f t="shared" si="6"/>
        <v>43</v>
      </c>
      <c r="N15" s="16"/>
    </row>
    <row r="16" ht="25" customHeight="1" spans="1:14">
      <c r="A16" s="5">
        <v>14</v>
      </c>
      <c r="B16" s="6" t="s">
        <v>30</v>
      </c>
      <c r="C16" s="6" t="s">
        <v>15</v>
      </c>
      <c r="D16" s="5">
        <v>28</v>
      </c>
      <c r="E16" s="5">
        <v>202107098</v>
      </c>
      <c r="F16" s="6">
        <v>53.5</v>
      </c>
      <c r="G16" s="6">
        <f t="shared" si="4"/>
        <v>21.4</v>
      </c>
      <c r="H16" s="9">
        <v>71</v>
      </c>
      <c r="I16" s="17">
        <f t="shared" si="5"/>
        <v>21.3</v>
      </c>
      <c r="J16" s="9"/>
      <c r="K16" s="13"/>
      <c r="L16" s="13"/>
      <c r="M16" s="15">
        <f t="shared" si="6"/>
        <v>42.7</v>
      </c>
      <c r="N16" s="16"/>
    </row>
    <row r="17" ht="25" customHeight="1" spans="1:14">
      <c r="A17" s="5">
        <v>15</v>
      </c>
      <c r="B17" s="6" t="s">
        <v>31</v>
      </c>
      <c r="C17" s="6" t="s">
        <v>15</v>
      </c>
      <c r="D17" s="5">
        <v>24</v>
      </c>
      <c r="E17" s="5">
        <v>202107137</v>
      </c>
      <c r="F17" s="6">
        <v>53</v>
      </c>
      <c r="G17" s="6">
        <f t="shared" si="4"/>
        <v>21.2</v>
      </c>
      <c r="H17" s="9">
        <v>71</v>
      </c>
      <c r="I17" s="17">
        <f t="shared" si="5"/>
        <v>21.3</v>
      </c>
      <c r="J17" s="9"/>
      <c r="K17" s="13"/>
      <c r="L17" s="13"/>
      <c r="M17" s="15">
        <f t="shared" si="6"/>
        <v>42.5</v>
      </c>
      <c r="N17" s="16"/>
    </row>
    <row r="18" ht="25" customHeight="1" spans="1:14">
      <c r="A18" s="5">
        <v>16</v>
      </c>
      <c r="B18" s="6" t="s">
        <v>32</v>
      </c>
      <c r="C18" s="6" t="s">
        <v>15</v>
      </c>
      <c r="D18" s="5">
        <v>22</v>
      </c>
      <c r="E18" s="5">
        <v>202107047</v>
      </c>
      <c r="F18" s="6">
        <v>58.5</v>
      </c>
      <c r="G18" s="6">
        <f t="shared" si="4"/>
        <v>23.4</v>
      </c>
      <c r="H18" s="9">
        <v>54.6666666666667</v>
      </c>
      <c r="I18" s="17">
        <f t="shared" si="5"/>
        <v>16.4</v>
      </c>
      <c r="J18" s="9"/>
      <c r="K18" s="13"/>
      <c r="L18" s="13"/>
      <c r="M18" s="15">
        <f t="shared" si="6"/>
        <v>39.8</v>
      </c>
      <c r="N18" s="16"/>
    </row>
    <row r="19" ht="25" customHeight="1" spans="1:14">
      <c r="A19" s="5">
        <v>17</v>
      </c>
      <c r="B19" s="6" t="s">
        <v>33</v>
      </c>
      <c r="C19" s="6" t="s">
        <v>15</v>
      </c>
      <c r="D19" s="5">
        <v>23</v>
      </c>
      <c r="E19" s="5">
        <v>202107057</v>
      </c>
      <c r="F19" s="6">
        <v>53</v>
      </c>
      <c r="G19" s="6">
        <f t="shared" si="4"/>
        <v>21.2</v>
      </c>
      <c r="H19" s="9">
        <v>61</v>
      </c>
      <c r="I19" s="17">
        <f t="shared" si="5"/>
        <v>18.3</v>
      </c>
      <c r="J19" s="9"/>
      <c r="K19" s="13"/>
      <c r="L19" s="13"/>
      <c r="M19" s="15">
        <f t="shared" si="6"/>
        <v>39.5</v>
      </c>
      <c r="N19" s="16"/>
    </row>
    <row r="20" ht="25" customHeight="1" spans="1:14">
      <c r="A20" s="5">
        <v>18</v>
      </c>
      <c r="B20" s="6" t="s">
        <v>34</v>
      </c>
      <c r="C20" s="6" t="s">
        <v>15</v>
      </c>
      <c r="D20" s="5">
        <v>23</v>
      </c>
      <c r="E20" s="5">
        <v>202107009</v>
      </c>
      <c r="F20" s="6">
        <v>54.5</v>
      </c>
      <c r="G20" s="6">
        <f t="shared" si="4"/>
        <v>21.8</v>
      </c>
      <c r="H20" s="9">
        <v>56</v>
      </c>
      <c r="I20" s="17">
        <f t="shared" si="5"/>
        <v>16.8</v>
      </c>
      <c r="J20" s="9"/>
      <c r="K20" s="13"/>
      <c r="L20" s="13"/>
      <c r="M20" s="15">
        <f t="shared" si="6"/>
        <v>38.6</v>
      </c>
      <c r="N20" s="16"/>
    </row>
    <row r="21" ht="25" customHeight="1" spans="1:14">
      <c r="A21" s="5">
        <v>19</v>
      </c>
      <c r="B21" s="6" t="s">
        <v>35</v>
      </c>
      <c r="C21" s="6" t="s">
        <v>15</v>
      </c>
      <c r="D21" s="5">
        <v>22</v>
      </c>
      <c r="E21" s="5">
        <v>202107022</v>
      </c>
      <c r="F21" s="6">
        <v>59</v>
      </c>
      <c r="G21" s="6">
        <f t="shared" si="4"/>
        <v>23.6</v>
      </c>
      <c r="H21" s="9">
        <v>49.3333333333333</v>
      </c>
      <c r="I21" s="17">
        <f t="shared" si="5"/>
        <v>14.8</v>
      </c>
      <c r="J21" s="9"/>
      <c r="K21" s="13"/>
      <c r="L21" s="13"/>
      <c r="M21" s="15">
        <f t="shared" si="6"/>
        <v>38.4</v>
      </c>
      <c r="N21" s="16"/>
    </row>
    <row r="22" ht="25" customHeight="1" spans="1:14">
      <c r="A22" s="5">
        <v>20</v>
      </c>
      <c r="B22" s="6" t="s">
        <v>36</v>
      </c>
      <c r="C22" s="6" t="s">
        <v>15</v>
      </c>
      <c r="D22" s="5">
        <v>24</v>
      </c>
      <c r="E22" s="5">
        <v>202107123</v>
      </c>
      <c r="F22" s="6">
        <v>54.5</v>
      </c>
      <c r="G22" s="6">
        <f t="shared" si="4"/>
        <v>21.8</v>
      </c>
      <c r="H22" s="9">
        <v>53.6666666666667</v>
      </c>
      <c r="I22" s="17">
        <f t="shared" si="5"/>
        <v>16.1</v>
      </c>
      <c r="J22" s="9"/>
      <c r="K22" s="13"/>
      <c r="L22" s="13"/>
      <c r="M22" s="15">
        <f t="shared" si="6"/>
        <v>37.9</v>
      </c>
      <c r="N22" s="16"/>
    </row>
    <row r="23" ht="25" customHeight="1" spans="1:14">
      <c r="A23" s="5">
        <v>21</v>
      </c>
      <c r="B23" s="6" t="s">
        <v>37</v>
      </c>
      <c r="C23" s="6" t="s">
        <v>15</v>
      </c>
      <c r="D23" s="5">
        <v>21</v>
      </c>
      <c r="E23" s="5">
        <v>202107090</v>
      </c>
      <c r="F23" s="6">
        <v>54.5</v>
      </c>
      <c r="G23" s="6">
        <f t="shared" si="4"/>
        <v>21.8</v>
      </c>
      <c r="H23" s="9">
        <v>52</v>
      </c>
      <c r="I23" s="17">
        <f t="shared" si="5"/>
        <v>15.6</v>
      </c>
      <c r="J23" s="9"/>
      <c r="K23" s="13"/>
      <c r="L23" s="13"/>
      <c r="M23" s="15">
        <f t="shared" si="6"/>
        <v>37.4</v>
      </c>
      <c r="N23" s="16"/>
    </row>
    <row r="24" ht="25" customHeight="1" spans="1:14">
      <c r="A24" s="5">
        <v>22</v>
      </c>
      <c r="B24" s="6" t="s">
        <v>38</v>
      </c>
      <c r="C24" s="6" t="s">
        <v>15</v>
      </c>
      <c r="D24" s="5">
        <v>24</v>
      </c>
      <c r="E24" s="5">
        <v>202107037</v>
      </c>
      <c r="F24" s="6">
        <v>55</v>
      </c>
      <c r="G24" s="6">
        <f t="shared" si="4"/>
        <v>22</v>
      </c>
      <c r="H24" s="9">
        <v>49.3333333333333</v>
      </c>
      <c r="I24" s="17">
        <f t="shared" si="5"/>
        <v>14.8</v>
      </c>
      <c r="J24" s="9"/>
      <c r="K24" s="13"/>
      <c r="L24" s="13"/>
      <c r="M24" s="15">
        <f t="shared" si="6"/>
        <v>36.8</v>
      </c>
      <c r="N24" s="16"/>
    </row>
    <row r="25" ht="25" customHeight="1" spans="1:14">
      <c r="A25" s="5">
        <v>23</v>
      </c>
      <c r="B25" s="6" t="s">
        <v>39</v>
      </c>
      <c r="C25" s="6" t="s">
        <v>15</v>
      </c>
      <c r="D25" s="5">
        <v>26</v>
      </c>
      <c r="E25" s="5">
        <v>202107102</v>
      </c>
      <c r="F25" s="6">
        <v>55</v>
      </c>
      <c r="G25" s="6">
        <f t="shared" si="4"/>
        <v>22</v>
      </c>
      <c r="H25" s="9">
        <v>47.6666666666667</v>
      </c>
      <c r="I25" s="17">
        <f t="shared" si="5"/>
        <v>14.3</v>
      </c>
      <c r="J25" s="9"/>
      <c r="K25" s="13"/>
      <c r="L25" s="13"/>
      <c r="M25" s="15">
        <f t="shared" si="6"/>
        <v>36.3</v>
      </c>
      <c r="N25" s="16"/>
    </row>
    <row r="26" ht="25" customHeight="1" spans="1:14">
      <c r="A26" s="5">
        <v>24</v>
      </c>
      <c r="B26" s="8" t="s">
        <v>40</v>
      </c>
      <c r="C26" s="8" t="s">
        <v>15</v>
      </c>
      <c r="D26" s="5">
        <v>26</v>
      </c>
      <c r="E26" s="5">
        <v>202107148</v>
      </c>
      <c r="F26" s="6">
        <v>68</v>
      </c>
      <c r="G26" s="6">
        <f t="shared" si="4"/>
        <v>27.2</v>
      </c>
      <c r="H26" s="9">
        <v>22</v>
      </c>
      <c r="I26" s="17">
        <f t="shared" si="5"/>
        <v>6.6</v>
      </c>
      <c r="J26" s="9"/>
      <c r="K26" s="13"/>
      <c r="L26" s="13"/>
      <c r="M26" s="15">
        <f t="shared" si="6"/>
        <v>33.8</v>
      </c>
      <c r="N26" s="16"/>
    </row>
    <row r="27" ht="25" customHeight="1" spans="1:14">
      <c r="A27" s="5">
        <v>25</v>
      </c>
      <c r="B27" s="6" t="s">
        <v>41</v>
      </c>
      <c r="C27" s="6" t="s">
        <v>15</v>
      </c>
      <c r="D27" s="5">
        <v>21</v>
      </c>
      <c r="E27" s="5">
        <v>202107017</v>
      </c>
      <c r="F27" s="6">
        <v>55</v>
      </c>
      <c r="G27" s="6">
        <f t="shared" si="4"/>
        <v>22</v>
      </c>
      <c r="H27" s="9">
        <v>39</v>
      </c>
      <c r="I27" s="17">
        <f t="shared" si="5"/>
        <v>11.7</v>
      </c>
      <c r="J27" s="9"/>
      <c r="K27" s="13"/>
      <c r="L27" s="13"/>
      <c r="M27" s="15">
        <f t="shared" si="6"/>
        <v>33.7</v>
      </c>
      <c r="N27" s="16"/>
    </row>
    <row r="28" ht="25" customHeight="1" spans="1:14">
      <c r="A28" s="5">
        <v>26</v>
      </c>
      <c r="B28" s="8" t="s">
        <v>42</v>
      </c>
      <c r="C28" s="8" t="s">
        <v>15</v>
      </c>
      <c r="D28" s="5">
        <v>21</v>
      </c>
      <c r="E28" s="5">
        <v>202107081</v>
      </c>
      <c r="F28" s="6">
        <v>71.5</v>
      </c>
      <c r="G28" s="6">
        <f t="shared" si="4"/>
        <v>28.6</v>
      </c>
      <c r="H28" s="9" t="s">
        <v>43</v>
      </c>
      <c r="I28" s="17"/>
      <c r="J28" s="9"/>
      <c r="K28" s="13"/>
      <c r="L28" s="13"/>
      <c r="M28" s="15">
        <v>28.6</v>
      </c>
      <c r="N28" s="16"/>
    </row>
    <row r="29" ht="25" customHeight="1" spans="1:14">
      <c r="A29" s="5">
        <v>27</v>
      </c>
      <c r="B29" s="6" t="s">
        <v>44</v>
      </c>
      <c r="C29" s="6" t="s">
        <v>15</v>
      </c>
      <c r="D29" s="5">
        <v>22</v>
      </c>
      <c r="E29" s="5">
        <v>202107094</v>
      </c>
      <c r="F29" s="6">
        <v>57.5</v>
      </c>
      <c r="G29" s="6">
        <f t="shared" si="4"/>
        <v>23</v>
      </c>
      <c r="H29" s="9">
        <v>13.6666666666667</v>
      </c>
      <c r="I29" s="17">
        <f>H29*0.3</f>
        <v>4.10000000000001</v>
      </c>
      <c r="J29" s="9"/>
      <c r="K29" s="13"/>
      <c r="L29" s="13"/>
      <c r="M29" s="15">
        <f>G29+I29</f>
        <v>27.1</v>
      </c>
      <c r="N29" s="16"/>
    </row>
    <row r="30" ht="25" customHeight="1" spans="1:14">
      <c r="A30" s="5">
        <v>28</v>
      </c>
      <c r="B30" s="6" t="s">
        <v>45</v>
      </c>
      <c r="C30" s="6" t="s">
        <v>15</v>
      </c>
      <c r="D30" s="5">
        <v>22</v>
      </c>
      <c r="E30" s="5">
        <v>202107083</v>
      </c>
      <c r="F30" s="6">
        <v>51</v>
      </c>
      <c r="G30" s="6">
        <f t="shared" si="4"/>
        <v>20.4</v>
      </c>
      <c r="H30" s="7"/>
      <c r="I30" s="17"/>
      <c r="J30" s="9"/>
      <c r="K30" s="13"/>
      <c r="L30" s="13"/>
      <c r="M30" s="13">
        <f>G30</f>
        <v>20.4</v>
      </c>
      <c r="N30" s="16"/>
    </row>
    <row r="31" ht="25" customHeight="1" spans="1:14">
      <c r="A31" s="5">
        <v>29</v>
      </c>
      <c r="B31" s="6" t="s">
        <v>46</v>
      </c>
      <c r="C31" s="6" t="s">
        <v>15</v>
      </c>
      <c r="D31" s="5">
        <v>24</v>
      </c>
      <c r="E31" s="5">
        <v>202107051</v>
      </c>
      <c r="F31" s="6">
        <v>50</v>
      </c>
      <c r="G31" s="6">
        <f t="shared" ref="G31:G77" si="7">F31*0.4</f>
        <v>20</v>
      </c>
      <c r="H31" s="7"/>
      <c r="I31" s="17"/>
      <c r="J31" s="9"/>
      <c r="K31" s="13"/>
      <c r="L31" s="13"/>
      <c r="M31" s="13">
        <f t="shared" ref="M31:M77" si="8">G31</f>
        <v>20</v>
      </c>
      <c r="N31" s="16"/>
    </row>
    <row r="32" ht="25" customHeight="1" spans="1:14">
      <c r="A32" s="5">
        <v>30</v>
      </c>
      <c r="B32" s="6" t="s">
        <v>47</v>
      </c>
      <c r="C32" s="6" t="s">
        <v>15</v>
      </c>
      <c r="D32" s="5">
        <v>27</v>
      </c>
      <c r="E32" s="5">
        <v>202107068</v>
      </c>
      <c r="F32" s="6">
        <v>50</v>
      </c>
      <c r="G32" s="6">
        <f t="shared" si="7"/>
        <v>20</v>
      </c>
      <c r="H32" s="7"/>
      <c r="I32" s="17"/>
      <c r="J32" s="9"/>
      <c r="K32" s="13"/>
      <c r="L32" s="13"/>
      <c r="M32" s="13">
        <f t="shared" si="8"/>
        <v>20</v>
      </c>
      <c r="N32" s="16"/>
    </row>
    <row r="33" ht="25" customHeight="1" spans="1:14">
      <c r="A33" s="5">
        <v>31</v>
      </c>
      <c r="B33" s="6" t="s">
        <v>48</v>
      </c>
      <c r="C33" s="6" t="s">
        <v>15</v>
      </c>
      <c r="D33" s="5">
        <v>24</v>
      </c>
      <c r="E33" s="5">
        <v>202107073</v>
      </c>
      <c r="F33" s="6">
        <v>50</v>
      </c>
      <c r="G33" s="6">
        <f t="shared" si="7"/>
        <v>20</v>
      </c>
      <c r="H33" s="7"/>
      <c r="I33" s="17"/>
      <c r="J33" s="9"/>
      <c r="K33" s="13"/>
      <c r="L33" s="13"/>
      <c r="M33" s="13">
        <f t="shared" si="8"/>
        <v>20</v>
      </c>
      <c r="N33" s="16"/>
    </row>
    <row r="34" ht="25" customHeight="1" spans="1:14">
      <c r="A34" s="5">
        <v>32</v>
      </c>
      <c r="B34" s="6" t="s">
        <v>49</v>
      </c>
      <c r="C34" s="6" t="s">
        <v>15</v>
      </c>
      <c r="D34" s="5">
        <v>24</v>
      </c>
      <c r="E34" s="5">
        <v>202107015</v>
      </c>
      <c r="F34" s="6">
        <v>49</v>
      </c>
      <c r="G34" s="6">
        <f t="shared" si="7"/>
        <v>19.6</v>
      </c>
      <c r="H34" s="7"/>
      <c r="I34" s="17"/>
      <c r="J34" s="9"/>
      <c r="K34" s="13"/>
      <c r="L34" s="13"/>
      <c r="M34" s="13">
        <f t="shared" si="8"/>
        <v>19.6</v>
      </c>
      <c r="N34" s="16"/>
    </row>
    <row r="35" ht="25" customHeight="1" spans="1:14">
      <c r="A35" s="5">
        <v>33</v>
      </c>
      <c r="B35" s="6" t="s">
        <v>50</v>
      </c>
      <c r="C35" s="6" t="s">
        <v>15</v>
      </c>
      <c r="D35" s="5">
        <v>21</v>
      </c>
      <c r="E35" s="5">
        <v>202107087</v>
      </c>
      <c r="F35" s="6">
        <v>49</v>
      </c>
      <c r="G35" s="6">
        <f t="shared" si="7"/>
        <v>19.6</v>
      </c>
      <c r="H35" s="7"/>
      <c r="I35" s="17"/>
      <c r="J35" s="9"/>
      <c r="K35" s="13"/>
      <c r="L35" s="13"/>
      <c r="M35" s="13">
        <f t="shared" si="8"/>
        <v>19.6</v>
      </c>
      <c r="N35" s="16"/>
    </row>
    <row r="36" ht="25" customHeight="1" spans="1:14">
      <c r="A36" s="5">
        <v>34</v>
      </c>
      <c r="B36" s="6" t="s">
        <v>51</v>
      </c>
      <c r="C36" s="6" t="s">
        <v>15</v>
      </c>
      <c r="D36" s="5">
        <v>22</v>
      </c>
      <c r="E36" s="5">
        <v>202107038</v>
      </c>
      <c r="F36" s="6">
        <v>48.5</v>
      </c>
      <c r="G36" s="6">
        <f t="shared" si="7"/>
        <v>19.4</v>
      </c>
      <c r="H36" s="7"/>
      <c r="I36" s="17"/>
      <c r="J36" s="9"/>
      <c r="K36" s="13"/>
      <c r="L36" s="13"/>
      <c r="M36" s="13">
        <f t="shared" si="8"/>
        <v>19.4</v>
      </c>
      <c r="N36" s="16"/>
    </row>
    <row r="37" ht="25" customHeight="1" spans="1:14">
      <c r="A37" s="5">
        <v>35</v>
      </c>
      <c r="B37" s="6" t="s">
        <v>52</v>
      </c>
      <c r="C37" s="6" t="s">
        <v>15</v>
      </c>
      <c r="D37" s="5">
        <v>22</v>
      </c>
      <c r="E37" s="5">
        <v>202107129</v>
      </c>
      <c r="F37" s="6">
        <v>48.5</v>
      </c>
      <c r="G37" s="6">
        <f t="shared" si="7"/>
        <v>19.4</v>
      </c>
      <c r="H37" s="7"/>
      <c r="I37" s="17"/>
      <c r="J37" s="9"/>
      <c r="K37" s="13"/>
      <c r="L37" s="13"/>
      <c r="M37" s="13">
        <f t="shared" si="8"/>
        <v>19.4</v>
      </c>
      <c r="N37" s="16"/>
    </row>
    <row r="38" ht="25" customHeight="1" spans="1:14">
      <c r="A38" s="5">
        <v>36</v>
      </c>
      <c r="B38" s="6" t="s">
        <v>53</v>
      </c>
      <c r="C38" s="6" t="s">
        <v>15</v>
      </c>
      <c r="D38" s="5">
        <v>29</v>
      </c>
      <c r="E38" s="5">
        <v>202107130</v>
      </c>
      <c r="F38" s="6">
        <v>48.5</v>
      </c>
      <c r="G38" s="6">
        <f t="shared" si="7"/>
        <v>19.4</v>
      </c>
      <c r="H38" s="7"/>
      <c r="I38" s="17"/>
      <c r="J38" s="9"/>
      <c r="K38" s="13"/>
      <c r="L38" s="13"/>
      <c r="M38" s="13">
        <f t="shared" si="8"/>
        <v>19.4</v>
      </c>
      <c r="N38" s="16"/>
    </row>
    <row r="39" ht="25" customHeight="1" spans="1:14">
      <c r="A39" s="5">
        <v>37</v>
      </c>
      <c r="B39" s="6" t="s">
        <v>54</v>
      </c>
      <c r="C39" s="6" t="s">
        <v>26</v>
      </c>
      <c r="D39" s="5">
        <v>28</v>
      </c>
      <c r="E39" s="5">
        <v>202107131</v>
      </c>
      <c r="F39" s="6">
        <v>48.5</v>
      </c>
      <c r="G39" s="6">
        <f t="shared" si="7"/>
        <v>19.4</v>
      </c>
      <c r="H39" s="7"/>
      <c r="I39" s="17"/>
      <c r="J39" s="9"/>
      <c r="K39" s="13"/>
      <c r="L39" s="13"/>
      <c r="M39" s="13">
        <f t="shared" si="8"/>
        <v>19.4</v>
      </c>
      <c r="N39" s="16"/>
    </row>
    <row r="40" ht="25" customHeight="1" spans="1:14">
      <c r="A40" s="5">
        <v>38</v>
      </c>
      <c r="B40" s="6" t="s">
        <v>55</v>
      </c>
      <c r="C40" s="6" t="s">
        <v>15</v>
      </c>
      <c r="D40" s="5">
        <v>25</v>
      </c>
      <c r="E40" s="5">
        <v>202107160</v>
      </c>
      <c r="F40" s="6">
        <v>48.5</v>
      </c>
      <c r="G40" s="6">
        <f t="shared" si="7"/>
        <v>19.4</v>
      </c>
      <c r="H40" s="7"/>
      <c r="I40" s="17"/>
      <c r="J40" s="9"/>
      <c r="K40" s="13"/>
      <c r="L40" s="13"/>
      <c r="M40" s="13">
        <f t="shared" si="8"/>
        <v>19.4</v>
      </c>
      <c r="N40" s="16"/>
    </row>
    <row r="41" ht="25" customHeight="1" spans="1:14">
      <c r="A41" s="5">
        <v>39</v>
      </c>
      <c r="B41" s="6" t="s">
        <v>56</v>
      </c>
      <c r="C41" s="6" t="s">
        <v>15</v>
      </c>
      <c r="D41" s="5">
        <v>21</v>
      </c>
      <c r="E41" s="5">
        <v>202107088</v>
      </c>
      <c r="F41" s="6">
        <v>48</v>
      </c>
      <c r="G41" s="6">
        <f t="shared" si="7"/>
        <v>19.2</v>
      </c>
      <c r="H41" s="7"/>
      <c r="I41" s="17"/>
      <c r="J41" s="9"/>
      <c r="K41" s="13"/>
      <c r="L41" s="13"/>
      <c r="M41" s="13">
        <f t="shared" si="8"/>
        <v>19.2</v>
      </c>
      <c r="N41" s="16"/>
    </row>
    <row r="42" ht="25" customHeight="1" spans="1:14">
      <c r="A42" s="5">
        <v>40</v>
      </c>
      <c r="B42" s="6" t="s">
        <v>57</v>
      </c>
      <c r="C42" s="6" t="s">
        <v>15</v>
      </c>
      <c r="D42" s="5">
        <v>21</v>
      </c>
      <c r="E42" s="5">
        <v>202107152</v>
      </c>
      <c r="F42" s="6">
        <v>48</v>
      </c>
      <c r="G42" s="6">
        <f t="shared" si="7"/>
        <v>19.2</v>
      </c>
      <c r="H42" s="7"/>
      <c r="I42" s="17"/>
      <c r="J42" s="9"/>
      <c r="K42" s="13"/>
      <c r="L42" s="13"/>
      <c r="M42" s="13">
        <f t="shared" si="8"/>
        <v>19.2</v>
      </c>
      <c r="N42" s="16"/>
    </row>
    <row r="43" ht="25" customHeight="1" spans="1:14">
      <c r="A43" s="5">
        <v>41</v>
      </c>
      <c r="B43" s="6" t="s">
        <v>58</v>
      </c>
      <c r="C43" s="6" t="s">
        <v>15</v>
      </c>
      <c r="D43" s="5">
        <v>22</v>
      </c>
      <c r="E43" s="5">
        <v>202107082</v>
      </c>
      <c r="F43" s="6">
        <v>47.5</v>
      </c>
      <c r="G43" s="6">
        <f t="shared" si="7"/>
        <v>19</v>
      </c>
      <c r="H43" s="7"/>
      <c r="I43" s="17"/>
      <c r="J43" s="9"/>
      <c r="K43" s="13"/>
      <c r="L43" s="13"/>
      <c r="M43" s="13">
        <f t="shared" si="8"/>
        <v>19</v>
      </c>
      <c r="N43" s="16"/>
    </row>
    <row r="44" ht="25" customHeight="1" spans="1:14">
      <c r="A44" s="5">
        <v>42</v>
      </c>
      <c r="B44" s="6" t="s">
        <v>59</v>
      </c>
      <c r="C44" s="6" t="s">
        <v>15</v>
      </c>
      <c r="D44" s="5">
        <v>23</v>
      </c>
      <c r="E44" s="5">
        <v>202107012</v>
      </c>
      <c r="F44" s="6">
        <v>47</v>
      </c>
      <c r="G44" s="6">
        <f t="shared" si="7"/>
        <v>18.8</v>
      </c>
      <c r="H44" s="7"/>
      <c r="I44" s="17"/>
      <c r="J44" s="9"/>
      <c r="K44" s="13"/>
      <c r="L44" s="13"/>
      <c r="M44" s="13">
        <f t="shared" si="8"/>
        <v>18.8</v>
      </c>
      <c r="N44" s="16"/>
    </row>
    <row r="45" ht="25" customHeight="1" spans="1:14">
      <c r="A45" s="5">
        <v>43</v>
      </c>
      <c r="B45" s="6" t="s">
        <v>60</v>
      </c>
      <c r="C45" s="6" t="s">
        <v>15</v>
      </c>
      <c r="D45" s="5">
        <v>28</v>
      </c>
      <c r="E45" s="5">
        <v>202107147</v>
      </c>
      <c r="F45" s="6">
        <v>46</v>
      </c>
      <c r="G45" s="6">
        <f t="shared" si="7"/>
        <v>18.4</v>
      </c>
      <c r="H45" s="7"/>
      <c r="I45" s="17"/>
      <c r="J45" s="9"/>
      <c r="K45" s="13"/>
      <c r="L45" s="13"/>
      <c r="M45" s="13">
        <f t="shared" si="8"/>
        <v>18.4</v>
      </c>
      <c r="N45" s="16"/>
    </row>
    <row r="46" ht="25" customHeight="1" spans="1:14">
      <c r="A46" s="5">
        <v>44</v>
      </c>
      <c r="B46" s="6" t="s">
        <v>61</v>
      </c>
      <c r="C46" s="6" t="s">
        <v>15</v>
      </c>
      <c r="D46" s="5">
        <v>25</v>
      </c>
      <c r="E46" s="5">
        <v>202107156</v>
      </c>
      <c r="F46" s="6">
        <v>46</v>
      </c>
      <c r="G46" s="6">
        <f t="shared" si="7"/>
        <v>18.4</v>
      </c>
      <c r="H46" s="7"/>
      <c r="I46" s="17"/>
      <c r="J46" s="9"/>
      <c r="K46" s="13"/>
      <c r="L46" s="13"/>
      <c r="M46" s="13">
        <f t="shared" si="8"/>
        <v>18.4</v>
      </c>
      <c r="N46" s="16"/>
    </row>
    <row r="47" ht="25" customHeight="1" spans="1:14">
      <c r="A47" s="5">
        <v>45</v>
      </c>
      <c r="B47" s="6" t="s">
        <v>62</v>
      </c>
      <c r="C47" s="6" t="s">
        <v>15</v>
      </c>
      <c r="D47" s="5">
        <v>22</v>
      </c>
      <c r="E47" s="5">
        <v>202107018</v>
      </c>
      <c r="F47" s="6">
        <v>45</v>
      </c>
      <c r="G47" s="6">
        <f t="shared" si="7"/>
        <v>18</v>
      </c>
      <c r="H47" s="7"/>
      <c r="I47" s="17"/>
      <c r="J47" s="9"/>
      <c r="K47" s="13"/>
      <c r="L47" s="13"/>
      <c r="M47" s="13">
        <f t="shared" si="8"/>
        <v>18</v>
      </c>
      <c r="N47" s="16"/>
    </row>
    <row r="48" ht="25" customHeight="1" spans="1:14">
      <c r="A48" s="5">
        <v>46</v>
      </c>
      <c r="B48" s="6" t="s">
        <v>63</v>
      </c>
      <c r="C48" s="6" t="s">
        <v>15</v>
      </c>
      <c r="D48" s="5">
        <v>24</v>
      </c>
      <c r="E48" s="5">
        <v>202107036</v>
      </c>
      <c r="F48" s="6">
        <v>45</v>
      </c>
      <c r="G48" s="6">
        <f t="shared" si="7"/>
        <v>18</v>
      </c>
      <c r="H48" s="7"/>
      <c r="I48" s="17"/>
      <c r="J48" s="9"/>
      <c r="K48" s="13"/>
      <c r="L48" s="13"/>
      <c r="M48" s="13">
        <f t="shared" si="8"/>
        <v>18</v>
      </c>
      <c r="N48" s="16"/>
    </row>
    <row r="49" ht="25" customHeight="1" spans="1:14">
      <c r="A49" s="5">
        <v>47</v>
      </c>
      <c r="B49" s="6" t="s">
        <v>64</v>
      </c>
      <c r="C49" s="6" t="s">
        <v>15</v>
      </c>
      <c r="D49" s="5">
        <v>25</v>
      </c>
      <c r="E49" s="5">
        <v>202107066</v>
      </c>
      <c r="F49" s="6">
        <v>44.5</v>
      </c>
      <c r="G49" s="6">
        <f t="shared" si="7"/>
        <v>17.8</v>
      </c>
      <c r="H49" s="7"/>
      <c r="I49" s="17"/>
      <c r="J49" s="9"/>
      <c r="K49" s="13"/>
      <c r="L49" s="13"/>
      <c r="M49" s="13">
        <f t="shared" si="8"/>
        <v>17.8</v>
      </c>
      <c r="N49" s="16"/>
    </row>
    <row r="50" ht="25" customHeight="1" spans="1:14">
      <c r="A50" s="5">
        <v>48</v>
      </c>
      <c r="B50" s="6" t="s">
        <v>65</v>
      </c>
      <c r="C50" s="6" t="s">
        <v>15</v>
      </c>
      <c r="D50" s="5">
        <v>25</v>
      </c>
      <c r="E50" s="5">
        <v>202107095</v>
      </c>
      <c r="F50" s="6">
        <v>44.5</v>
      </c>
      <c r="G50" s="6">
        <f t="shared" si="7"/>
        <v>17.8</v>
      </c>
      <c r="H50" s="7"/>
      <c r="I50" s="17"/>
      <c r="J50" s="9"/>
      <c r="K50" s="13"/>
      <c r="L50" s="13"/>
      <c r="M50" s="13">
        <f t="shared" si="8"/>
        <v>17.8</v>
      </c>
      <c r="N50" s="16"/>
    </row>
    <row r="51" ht="25" customHeight="1" spans="1:14">
      <c r="A51" s="5">
        <v>49</v>
      </c>
      <c r="B51" s="6" t="s">
        <v>66</v>
      </c>
      <c r="C51" s="6" t="s">
        <v>15</v>
      </c>
      <c r="D51" s="5">
        <v>22</v>
      </c>
      <c r="E51" s="5">
        <v>202107126</v>
      </c>
      <c r="F51" s="6">
        <v>44.5</v>
      </c>
      <c r="G51" s="6">
        <f t="shared" si="7"/>
        <v>17.8</v>
      </c>
      <c r="H51" s="7"/>
      <c r="I51" s="17"/>
      <c r="J51" s="9"/>
      <c r="K51" s="13"/>
      <c r="L51" s="13"/>
      <c r="M51" s="13">
        <f t="shared" si="8"/>
        <v>17.8</v>
      </c>
      <c r="N51" s="16"/>
    </row>
    <row r="52" ht="25" customHeight="1" spans="1:14">
      <c r="A52" s="5">
        <v>50</v>
      </c>
      <c r="B52" s="6" t="s">
        <v>67</v>
      </c>
      <c r="C52" s="6" t="s">
        <v>15</v>
      </c>
      <c r="D52" s="5">
        <v>21</v>
      </c>
      <c r="E52" s="5">
        <v>202107032</v>
      </c>
      <c r="F52" s="6">
        <v>42.5</v>
      </c>
      <c r="G52" s="6">
        <f t="shared" si="7"/>
        <v>17</v>
      </c>
      <c r="H52" s="7"/>
      <c r="I52" s="17"/>
      <c r="J52" s="9"/>
      <c r="K52" s="13"/>
      <c r="L52" s="13"/>
      <c r="M52" s="13">
        <f t="shared" si="8"/>
        <v>17</v>
      </c>
      <c r="N52" s="16"/>
    </row>
    <row r="53" ht="25" customHeight="1" spans="1:14">
      <c r="A53" s="5">
        <v>51</v>
      </c>
      <c r="B53" s="6" t="s">
        <v>68</v>
      </c>
      <c r="C53" s="6" t="s">
        <v>15</v>
      </c>
      <c r="D53" s="5">
        <v>24</v>
      </c>
      <c r="E53" s="5">
        <v>202107107</v>
      </c>
      <c r="F53" s="6">
        <v>42.5</v>
      </c>
      <c r="G53" s="6">
        <f t="shared" si="7"/>
        <v>17</v>
      </c>
      <c r="H53" s="7"/>
      <c r="I53" s="17"/>
      <c r="J53" s="9"/>
      <c r="K53" s="13"/>
      <c r="L53" s="13"/>
      <c r="M53" s="13">
        <f t="shared" si="8"/>
        <v>17</v>
      </c>
      <c r="N53" s="16"/>
    </row>
    <row r="54" ht="25" customHeight="1" spans="1:14">
      <c r="A54" s="5">
        <v>52</v>
      </c>
      <c r="B54" s="6" t="s">
        <v>69</v>
      </c>
      <c r="C54" s="6" t="s">
        <v>15</v>
      </c>
      <c r="D54" s="5">
        <v>21</v>
      </c>
      <c r="E54" s="5">
        <v>202107006</v>
      </c>
      <c r="F54" s="6">
        <v>42</v>
      </c>
      <c r="G54" s="6">
        <f t="shared" si="7"/>
        <v>16.8</v>
      </c>
      <c r="H54" s="7"/>
      <c r="I54" s="17"/>
      <c r="J54" s="9"/>
      <c r="K54" s="13"/>
      <c r="L54" s="13"/>
      <c r="M54" s="13">
        <f t="shared" si="8"/>
        <v>16.8</v>
      </c>
      <c r="N54" s="16"/>
    </row>
    <row r="55" ht="25" customHeight="1" spans="1:14">
      <c r="A55" s="5">
        <v>53</v>
      </c>
      <c r="B55" s="6" t="s">
        <v>70</v>
      </c>
      <c r="C55" s="6" t="s">
        <v>15</v>
      </c>
      <c r="D55" s="5">
        <v>21</v>
      </c>
      <c r="E55" s="5">
        <v>202107013</v>
      </c>
      <c r="F55" s="6">
        <v>42</v>
      </c>
      <c r="G55" s="6">
        <f t="shared" si="7"/>
        <v>16.8</v>
      </c>
      <c r="H55" s="7"/>
      <c r="I55" s="17"/>
      <c r="J55" s="9"/>
      <c r="K55" s="13"/>
      <c r="L55" s="13"/>
      <c r="M55" s="13">
        <f t="shared" si="8"/>
        <v>16.8</v>
      </c>
      <c r="N55" s="16"/>
    </row>
    <row r="56" ht="25" customHeight="1" spans="1:14">
      <c r="A56" s="5">
        <v>54</v>
      </c>
      <c r="B56" s="6" t="s">
        <v>71</v>
      </c>
      <c r="C56" s="6" t="s">
        <v>15</v>
      </c>
      <c r="D56" s="5">
        <v>22</v>
      </c>
      <c r="E56" s="5">
        <v>202107016</v>
      </c>
      <c r="F56" s="6">
        <v>41</v>
      </c>
      <c r="G56" s="6">
        <f t="shared" si="7"/>
        <v>16.4</v>
      </c>
      <c r="H56" s="7"/>
      <c r="I56" s="17"/>
      <c r="J56" s="9"/>
      <c r="K56" s="13"/>
      <c r="L56" s="13"/>
      <c r="M56" s="13">
        <f t="shared" si="8"/>
        <v>16.4</v>
      </c>
      <c r="N56" s="16"/>
    </row>
    <row r="57" ht="25" customHeight="1" spans="1:14">
      <c r="A57" s="5">
        <v>55</v>
      </c>
      <c r="B57" s="6" t="s">
        <v>72</v>
      </c>
      <c r="C57" s="6" t="s">
        <v>15</v>
      </c>
      <c r="D57" s="5">
        <v>23</v>
      </c>
      <c r="E57" s="5">
        <v>202107093</v>
      </c>
      <c r="F57" s="6">
        <v>41</v>
      </c>
      <c r="G57" s="6">
        <f t="shared" si="7"/>
        <v>16.4</v>
      </c>
      <c r="H57" s="7"/>
      <c r="I57" s="17"/>
      <c r="J57" s="9"/>
      <c r="K57" s="13"/>
      <c r="L57" s="13"/>
      <c r="M57" s="13">
        <f t="shared" si="8"/>
        <v>16.4</v>
      </c>
      <c r="N57" s="16"/>
    </row>
    <row r="58" ht="25" customHeight="1" spans="1:14">
      <c r="A58" s="5">
        <v>56</v>
      </c>
      <c r="B58" s="6" t="s">
        <v>73</v>
      </c>
      <c r="C58" s="6" t="s">
        <v>15</v>
      </c>
      <c r="D58" s="5">
        <v>23</v>
      </c>
      <c r="E58" s="5">
        <v>202107106</v>
      </c>
      <c r="F58" s="6">
        <v>41</v>
      </c>
      <c r="G58" s="6">
        <f t="shared" si="7"/>
        <v>16.4</v>
      </c>
      <c r="H58" s="7"/>
      <c r="I58" s="17"/>
      <c r="J58" s="9"/>
      <c r="K58" s="13"/>
      <c r="L58" s="13"/>
      <c r="M58" s="13">
        <f t="shared" si="8"/>
        <v>16.4</v>
      </c>
      <c r="N58" s="16"/>
    </row>
    <row r="59" ht="25" customHeight="1" spans="1:14">
      <c r="A59" s="5">
        <v>57</v>
      </c>
      <c r="B59" s="6" t="s">
        <v>74</v>
      </c>
      <c r="C59" s="6" t="s">
        <v>15</v>
      </c>
      <c r="D59" s="5">
        <v>20</v>
      </c>
      <c r="E59" s="5">
        <v>202107060</v>
      </c>
      <c r="F59" s="6">
        <v>40.5</v>
      </c>
      <c r="G59" s="6">
        <f t="shared" si="7"/>
        <v>16.2</v>
      </c>
      <c r="H59" s="7"/>
      <c r="I59" s="17"/>
      <c r="J59" s="9"/>
      <c r="K59" s="13"/>
      <c r="L59" s="13"/>
      <c r="M59" s="13">
        <f t="shared" si="8"/>
        <v>16.2</v>
      </c>
      <c r="N59" s="16"/>
    </row>
    <row r="60" ht="25" customHeight="1" spans="1:14">
      <c r="A60" s="5">
        <v>58</v>
      </c>
      <c r="B60" s="6" t="s">
        <v>75</v>
      </c>
      <c r="C60" s="6" t="s">
        <v>15</v>
      </c>
      <c r="D60" s="5">
        <v>24</v>
      </c>
      <c r="E60" s="5">
        <v>202107080</v>
      </c>
      <c r="F60" s="6">
        <v>40.5</v>
      </c>
      <c r="G60" s="6">
        <f t="shared" si="7"/>
        <v>16.2</v>
      </c>
      <c r="H60" s="7"/>
      <c r="I60" s="17"/>
      <c r="J60" s="9"/>
      <c r="K60" s="13"/>
      <c r="L60" s="13"/>
      <c r="M60" s="13">
        <f t="shared" si="8"/>
        <v>16.2</v>
      </c>
      <c r="N60" s="16"/>
    </row>
    <row r="61" ht="25" customHeight="1" spans="1:14">
      <c r="A61" s="5">
        <v>59</v>
      </c>
      <c r="B61" s="6" t="s">
        <v>76</v>
      </c>
      <c r="C61" s="6" t="s">
        <v>15</v>
      </c>
      <c r="D61" s="5">
        <v>22</v>
      </c>
      <c r="E61" s="5">
        <v>202107085</v>
      </c>
      <c r="F61" s="6">
        <v>40.5</v>
      </c>
      <c r="G61" s="6">
        <f t="shared" si="7"/>
        <v>16.2</v>
      </c>
      <c r="H61" s="7"/>
      <c r="I61" s="17"/>
      <c r="J61" s="9"/>
      <c r="K61" s="13"/>
      <c r="L61" s="13"/>
      <c r="M61" s="13">
        <f t="shared" si="8"/>
        <v>16.2</v>
      </c>
      <c r="N61" s="16"/>
    </row>
    <row r="62" ht="25" customHeight="1" spans="1:14">
      <c r="A62" s="5">
        <v>60</v>
      </c>
      <c r="B62" s="6" t="s">
        <v>77</v>
      </c>
      <c r="C62" s="6" t="s">
        <v>15</v>
      </c>
      <c r="D62" s="5">
        <v>21</v>
      </c>
      <c r="E62" s="5">
        <v>202107099</v>
      </c>
      <c r="F62" s="6">
        <v>40.5</v>
      </c>
      <c r="G62" s="6">
        <f t="shared" si="7"/>
        <v>16.2</v>
      </c>
      <c r="H62" s="7"/>
      <c r="I62" s="17"/>
      <c r="J62" s="9"/>
      <c r="K62" s="13"/>
      <c r="L62" s="13"/>
      <c r="M62" s="13">
        <f t="shared" si="8"/>
        <v>16.2</v>
      </c>
      <c r="N62" s="16"/>
    </row>
    <row r="63" ht="25" customHeight="1" spans="1:14">
      <c r="A63" s="5">
        <v>61</v>
      </c>
      <c r="B63" s="6" t="s">
        <v>78</v>
      </c>
      <c r="C63" s="6" t="s">
        <v>15</v>
      </c>
      <c r="D63" s="5">
        <v>22</v>
      </c>
      <c r="E63" s="5">
        <v>202107055</v>
      </c>
      <c r="F63" s="6">
        <v>40</v>
      </c>
      <c r="G63" s="6">
        <f t="shared" si="7"/>
        <v>16</v>
      </c>
      <c r="H63" s="7"/>
      <c r="I63" s="17"/>
      <c r="J63" s="9"/>
      <c r="K63" s="13"/>
      <c r="L63" s="13"/>
      <c r="M63" s="13">
        <f t="shared" si="8"/>
        <v>16</v>
      </c>
      <c r="N63" s="16"/>
    </row>
    <row r="64" ht="25" customHeight="1" spans="1:14">
      <c r="A64" s="5">
        <v>62</v>
      </c>
      <c r="B64" s="6" t="s">
        <v>79</v>
      </c>
      <c r="C64" s="6" t="s">
        <v>15</v>
      </c>
      <c r="D64" s="5">
        <v>24</v>
      </c>
      <c r="E64" s="5">
        <v>202107103</v>
      </c>
      <c r="F64" s="6">
        <v>40</v>
      </c>
      <c r="G64" s="6">
        <f t="shared" si="7"/>
        <v>16</v>
      </c>
      <c r="H64" s="7"/>
      <c r="I64" s="17"/>
      <c r="J64" s="9"/>
      <c r="K64" s="13"/>
      <c r="L64" s="13"/>
      <c r="M64" s="13">
        <f t="shared" si="8"/>
        <v>16</v>
      </c>
      <c r="N64" s="16"/>
    </row>
    <row r="65" ht="25" customHeight="1" spans="1:14">
      <c r="A65" s="5">
        <v>63</v>
      </c>
      <c r="B65" s="6" t="s">
        <v>80</v>
      </c>
      <c r="C65" s="6" t="s">
        <v>15</v>
      </c>
      <c r="D65" s="5">
        <v>24</v>
      </c>
      <c r="E65" s="5">
        <v>202107004</v>
      </c>
      <c r="F65" s="6">
        <v>39</v>
      </c>
      <c r="G65" s="6">
        <f t="shared" si="7"/>
        <v>15.6</v>
      </c>
      <c r="H65" s="7"/>
      <c r="I65" s="17"/>
      <c r="J65" s="9"/>
      <c r="K65" s="13"/>
      <c r="L65" s="13"/>
      <c r="M65" s="13">
        <f t="shared" si="8"/>
        <v>15.6</v>
      </c>
      <c r="N65" s="16"/>
    </row>
    <row r="66" ht="25" customHeight="1" spans="1:14">
      <c r="A66" s="5">
        <v>64</v>
      </c>
      <c r="B66" s="6" t="s">
        <v>81</v>
      </c>
      <c r="C66" s="6" t="s">
        <v>15</v>
      </c>
      <c r="D66" s="5">
        <v>24</v>
      </c>
      <c r="E66" s="5">
        <v>202107034</v>
      </c>
      <c r="F66" s="6">
        <v>38</v>
      </c>
      <c r="G66" s="6">
        <f t="shared" si="7"/>
        <v>15.2</v>
      </c>
      <c r="H66" s="7"/>
      <c r="I66" s="17"/>
      <c r="J66" s="9"/>
      <c r="K66" s="13"/>
      <c r="L66" s="13"/>
      <c r="M66" s="13">
        <f t="shared" si="8"/>
        <v>15.2</v>
      </c>
      <c r="N66" s="16"/>
    </row>
    <row r="67" ht="25" customHeight="1" spans="1:14">
      <c r="A67" s="5">
        <v>65</v>
      </c>
      <c r="B67" s="6" t="s">
        <v>82</v>
      </c>
      <c r="C67" s="6" t="s">
        <v>15</v>
      </c>
      <c r="D67" s="5">
        <v>24</v>
      </c>
      <c r="E67" s="5">
        <v>202107097</v>
      </c>
      <c r="F67" s="6">
        <v>38</v>
      </c>
      <c r="G67" s="6">
        <f t="shared" si="7"/>
        <v>15.2</v>
      </c>
      <c r="H67" s="7"/>
      <c r="I67" s="17"/>
      <c r="J67" s="9"/>
      <c r="K67" s="13"/>
      <c r="L67" s="13"/>
      <c r="M67" s="13">
        <f t="shared" si="8"/>
        <v>15.2</v>
      </c>
      <c r="N67" s="16"/>
    </row>
    <row r="68" ht="25" customHeight="1" spans="1:14">
      <c r="A68" s="5">
        <v>66</v>
      </c>
      <c r="B68" s="6" t="s">
        <v>83</v>
      </c>
      <c r="C68" s="6" t="s">
        <v>15</v>
      </c>
      <c r="D68" s="5">
        <v>24</v>
      </c>
      <c r="E68" s="5">
        <v>202107104</v>
      </c>
      <c r="F68" s="6">
        <v>38</v>
      </c>
      <c r="G68" s="6">
        <f t="shared" si="7"/>
        <v>15.2</v>
      </c>
      <c r="H68" s="7"/>
      <c r="I68" s="17"/>
      <c r="J68" s="9"/>
      <c r="K68" s="13"/>
      <c r="L68" s="13"/>
      <c r="M68" s="13">
        <f t="shared" si="8"/>
        <v>15.2</v>
      </c>
      <c r="N68" s="16"/>
    </row>
    <row r="69" ht="25" customHeight="1" spans="1:14">
      <c r="A69" s="5">
        <v>67</v>
      </c>
      <c r="B69" s="6" t="s">
        <v>84</v>
      </c>
      <c r="C69" s="6" t="s">
        <v>26</v>
      </c>
      <c r="D69" s="5">
        <v>22</v>
      </c>
      <c r="E69" s="5">
        <v>202107030</v>
      </c>
      <c r="F69" s="6">
        <v>36.5</v>
      </c>
      <c r="G69" s="6">
        <f t="shared" si="7"/>
        <v>14.6</v>
      </c>
      <c r="H69" s="7"/>
      <c r="I69" s="17"/>
      <c r="J69" s="9"/>
      <c r="K69" s="13"/>
      <c r="L69" s="13"/>
      <c r="M69" s="13">
        <f t="shared" si="8"/>
        <v>14.6</v>
      </c>
      <c r="N69" s="16"/>
    </row>
    <row r="70" ht="25" customHeight="1" spans="1:14">
      <c r="A70" s="5">
        <v>68</v>
      </c>
      <c r="B70" s="6" t="s">
        <v>85</v>
      </c>
      <c r="C70" s="6" t="s">
        <v>15</v>
      </c>
      <c r="D70" s="5">
        <v>28</v>
      </c>
      <c r="E70" s="5">
        <v>202107100</v>
      </c>
      <c r="F70" s="6">
        <v>36.5</v>
      </c>
      <c r="G70" s="6">
        <f t="shared" si="7"/>
        <v>14.6</v>
      </c>
      <c r="H70" s="7"/>
      <c r="I70" s="17"/>
      <c r="J70" s="9"/>
      <c r="K70" s="13"/>
      <c r="L70" s="13"/>
      <c r="M70" s="13">
        <f t="shared" si="8"/>
        <v>14.6</v>
      </c>
      <c r="N70" s="16"/>
    </row>
    <row r="71" ht="25" customHeight="1" spans="1:14">
      <c r="A71" s="5">
        <v>69</v>
      </c>
      <c r="B71" s="6" t="s">
        <v>86</v>
      </c>
      <c r="C71" s="6" t="s">
        <v>15</v>
      </c>
      <c r="D71" s="5">
        <v>21</v>
      </c>
      <c r="E71" s="5">
        <v>202107153</v>
      </c>
      <c r="F71" s="6">
        <v>36.5</v>
      </c>
      <c r="G71" s="6">
        <f t="shared" si="7"/>
        <v>14.6</v>
      </c>
      <c r="H71" s="7"/>
      <c r="I71" s="17"/>
      <c r="J71" s="9"/>
      <c r="K71" s="13"/>
      <c r="L71" s="13"/>
      <c r="M71" s="13">
        <f t="shared" si="8"/>
        <v>14.6</v>
      </c>
      <c r="N71" s="16"/>
    </row>
    <row r="72" ht="25" customHeight="1" spans="1:14">
      <c r="A72" s="5">
        <v>70</v>
      </c>
      <c r="B72" s="6" t="s">
        <v>87</v>
      </c>
      <c r="C72" s="6" t="s">
        <v>15</v>
      </c>
      <c r="D72" s="5">
        <v>22</v>
      </c>
      <c r="E72" s="5">
        <v>202107005</v>
      </c>
      <c r="F72" s="6">
        <v>34.5</v>
      </c>
      <c r="G72" s="6">
        <f t="shared" si="7"/>
        <v>13.8</v>
      </c>
      <c r="H72" s="7"/>
      <c r="I72" s="17"/>
      <c r="J72" s="9"/>
      <c r="K72" s="13"/>
      <c r="L72" s="13"/>
      <c r="M72" s="13">
        <f t="shared" si="8"/>
        <v>13.8</v>
      </c>
      <c r="N72" s="16"/>
    </row>
    <row r="73" ht="25" customHeight="1" spans="1:14">
      <c r="A73" s="5">
        <v>71</v>
      </c>
      <c r="B73" s="6" t="s">
        <v>88</v>
      </c>
      <c r="C73" s="6" t="s">
        <v>15</v>
      </c>
      <c r="D73" s="5">
        <v>26</v>
      </c>
      <c r="E73" s="5">
        <v>202107014</v>
      </c>
      <c r="F73" s="6">
        <v>34.5</v>
      </c>
      <c r="G73" s="6">
        <f t="shared" si="7"/>
        <v>13.8</v>
      </c>
      <c r="H73" s="7"/>
      <c r="I73" s="17"/>
      <c r="J73" s="9"/>
      <c r="K73" s="13"/>
      <c r="L73" s="13"/>
      <c r="M73" s="13">
        <f t="shared" si="8"/>
        <v>13.8</v>
      </c>
      <c r="N73" s="16"/>
    </row>
    <row r="74" ht="25" customHeight="1" spans="1:14">
      <c r="A74" s="5">
        <v>72</v>
      </c>
      <c r="B74" s="6" t="s">
        <v>89</v>
      </c>
      <c r="C74" s="6" t="s">
        <v>15</v>
      </c>
      <c r="D74" s="5">
        <v>25</v>
      </c>
      <c r="E74" s="5">
        <v>202107161</v>
      </c>
      <c r="F74" s="6">
        <v>32.5</v>
      </c>
      <c r="G74" s="6">
        <f t="shared" si="7"/>
        <v>13</v>
      </c>
      <c r="H74" s="7"/>
      <c r="I74" s="17"/>
      <c r="J74" s="9"/>
      <c r="K74" s="13"/>
      <c r="L74" s="13"/>
      <c r="M74" s="13">
        <f t="shared" si="8"/>
        <v>13</v>
      </c>
      <c r="N74" s="16"/>
    </row>
    <row r="75" ht="25" customHeight="1" spans="1:14">
      <c r="A75" s="5">
        <v>73</v>
      </c>
      <c r="B75" s="6" t="s">
        <v>90</v>
      </c>
      <c r="C75" s="6" t="s">
        <v>15</v>
      </c>
      <c r="D75" s="5">
        <v>23</v>
      </c>
      <c r="E75" s="5">
        <v>202107003</v>
      </c>
      <c r="F75" s="6">
        <v>30</v>
      </c>
      <c r="G75" s="6">
        <f t="shared" si="7"/>
        <v>12</v>
      </c>
      <c r="H75" s="7"/>
      <c r="I75" s="17"/>
      <c r="J75" s="9"/>
      <c r="K75" s="13"/>
      <c r="L75" s="13"/>
      <c r="M75" s="13">
        <f t="shared" si="8"/>
        <v>12</v>
      </c>
      <c r="N75" s="16"/>
    </row>
    <row r="76" ht="25" customHeight="1" spans="1:14">
      <c r="A76" s="5">
        <v>74</v>
      </c>
      <c r="B76" s="6" t="s">
        <v>91</v>
      </c>
      <c r="C76" s="6" t="s">
        <v>26</v>
      </c>
      <c r="D76" s="5">
        <v>25</v>
      </c>
      <c r="E76" s="5">
        <v>202107063</v>
      </c>
      <c r="F76" s="6">
        <v>24</v>
      </c>
      <c r="G76" s="6">
        <f t="shared" si="7"/>
        <v>9.6</v>
      </c>
      <c r="H76" s="7"/>
      <c r="I76" s="17"/>
      <c r="J76" s="9"/>
      <c r="K76" s="13"/>
      <c r="L76" s="13"/>
      <c r="M76" s="13">
        <f t="shared" si="8"/>
        <v>9.6</v>
      </c>
      <c r="N76" s="16"/>
    </row>
    <row r="77" ht="25" customHeight="1" spans="1:14">
      <c r="A77" s="5">
        <v>75</v>
      </c>
      <c r="B77" s="6" t="s">
        <v>92</v>
      </c>
      <c r="C77" s="6" t="s">
        <v>15</v>
      </c>
      <c r="D77" s="5">
        <v>21</v>
      </c>
      <c r="E77" s="5">
        <v>202107109</v>
      </c>
      <c r="F77" s="6">
        <v>24</v>
      </c>
      <c r="G77" s="6">
        <f t="shared" si="7"/>
        <v>9.6</v>
      </c>
      <c r="H77" s="7"/>
      <c r="I77" s="17"/>
      <c r="J77" s="9"/>
      <c r="K77" s="13"/>
      <c r="L77" s="13"/>
      <c r="M77" s="13">
        <f t="shared" si="8"/>
        <v>9.6</v>
      </c>
      <c r="N77" s="16"/>
    </row>
  </sheetData>
  <sortState ref="A3:O12">
    <sortCondition ref="M3:M12" descending="1"/>
  </sortState>
  <mergeCells count="1">
    <mergeCell ref="A1:N1"/>
  </mergeCells>
  <pageMargins left="0.55" right="0.943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付少平</cp:lastModifiedBy>
  <dcterms:created xsi:type="dcterms:W3CDTF">2021-07-20T09:47:00Z</dcterms:created>
  <dcterms:modified xsi:type="dcterms:W3CDTF">2021-07-22T07:43:04Z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58140E0B1A6944249B0402B1B047C46B</vt:lpwstr>
  </property>
</Properties>
</file>