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<sst xmlns="http://schemas.openxmlformats.org/spreadsheetml/2006/main" count="337" uniqueCount="181">
  <si>
    <r>
      <t>附件</t>
    </r>
    <r>
      <rPr>
        <sz val="8"/>
        <color indexed="8"/>
        <rFont val="Arial"/>
        <family val="2"/>
      </rPr>
      <t>2</t>
    </r>
    <r>
      <rPr>
        <sz val="8"/>
        <color indexed="8"/>
        <rFont val="宋体"/>
        <family val="0"/>
      </rPr>
      <t>：</t>
    </r>
  </si>
  <si>
    <r>
      <t>乐至县202</t>
    </r>
    <r>
      <rPr>
        <sz val="22"/>
        <color indexed="8"/>
        <rFont val="方正小标宋简体"/>
        <family val="0"/>
      </rPr>
      <t>1</t>
    </r>
    <r>
      <rPr>
        <sz val="22"/>
        <color indexed="8"/>
        <rFont val="方正小标宋简体"/>
        <family val="0"/>
      </rPr>
      <t>公开考试招聘卫生专业技术人员进入体检人员名单</t>
    </r>
  </si>
  <si>
    <t>序号</t>
  </si>
  <si>
    <t>姓名</t>
  </si>
  <si>
    <t>性别</t>
  </si>
  <si>
    <t>单位名称</t>
  </si>
  <si>
    <t>职位编号</t>
  </si>
  <si>
    <t>准考证号</t>
  </si>
  <si>
    <t>笔试总成绩</t>
  </si>
  <si>
    <t>笔试折合分</t>
  </si>
  <si>
    <t>面试成绩</t>
  </si>
  <si>
    <t>面试折合分</t>
  </si>
  <si>
    <t>考试总成绩</t>
  </si>
  <si>
    <t>总成绩
排名</t>
  </si>
  <si>
    <t>唐鑫</t>
  </si>
  <si>
    <t>男</t>
  </si>
  <si>
    <t>乐至县中医医院3名</t>
  </si>
  <si>
    <t>320004</t>
  </si>
  <si>
    <t>3230351503923</t>
  </si>
  <si>
    <t>1</t>
  </si>
  <si>
    <t>赵静</t>
  </si>
  <si>
    <t>女</t>
  </si>
  <si>
    <t>乐至县中医医院2名</t>
  </si>
  <si>
    <t>320006</t>
  </si>
  <si>
    <t>3230351503927</t>
  </si>
  <si>
    <t>全丽恒</t>
  </si>
  <si>
    <t>乐至县中医医院1名</t>
  </si>
  <si>
    <t>320009</t>
  </si>
  <si>
    <t>2230351502121</t>
  </si>
  <si>
    <t>唐立</t>
  </si>
  <si>
    <t>乐至县妇幼保健计划生育服务中心3名</t>
  </si>
  <si>
    <t>320010</t>
  </si>
  <si>
    <t>2230351502126</t>
  </si>
  <si>
    <t>孙铭君</t>
  </si>
  <si>
    <t>2230351502128</t>
  </si>
  <si>
    <t>2</t>
  </si>
  <si>
    <t>汪玉珠</t>
  </si>
  <si>
    <t>2230351502123</t>
  </si>
  <si>
    <t>3</t>
  </si>
  <si>
    <t>汪天芝</t>
  </si>
  <si>
    <t>乐至县妇幼保健计划生育服务中心1名</t>
  </si>
  <si>
    <t>320011</t>
  </si>
  <si>
    <t>3230351504006</t>
  </si>
  <si>
    <t>宋文英</t>
  </si>
  <si>
    <t>320012</t>
  </si>
  <si>
    <t>2230351502211</t>
  </si>
  <si>
    <t>刘忠</t>
  </si>
  <si>
    <t>乐至县急救中心1名</t>
  </si>
  <si>
    <t>320013</t>
  </si>
  <si>
    <t>2230351502225</t>
  </si>
  <si>
    <t>罗艳</t>
  </si>
  <si>
    <t>乐至县急救中心3名</t>
  </si>
  <si>
    <t>320014</t>
  </si>
  <si>
    <t>2230351502302</t>
  </si>
  <si>
    <t>68.0</t>
  </si>
  <si>
    <t>宾梓涵</t>
  </si>
  <si>
    <t>2230351502418</t>
  </si>
  <si>
    <t>62.0</t>
  </si>
  <si>
    <t>杨萍</t>
  </si>
  <si>
    <t>2230351502521</t>
  </si>
  <si>
    <t>57.0</t>
  </si>
  <si>
    <t>刘伯勇</t>
  </si>
  <si>
    <t>乐至县童家镇中心卫生院1名、乐至县大佛镇中心卫生院1名、乐至县良安镇中心卫生院2名、乐至县宝林镇中心卫生院2名、乐至县石佛镇中心卫生院4名、乐至县高寺镇卫生院2名</t>
  </si>
  <si>
    <t>320015</t>
  </si>
  <si>
    <t>2230351502609</t>
  </si>
  <si>
    <t>冷沭林</t>
  </si>
  <si>
    <t>2230351502524</t>
  </si>
  <si>
    <t>吴翌莲</t>
  </si>
  <si>
    <t>2230351502525</t>
  </si>
  <si>
    <t>吴琦恒</t>
  </si>
  <si>
    <t>2230351502608</t>
  </si>
  <si>
    <t>4</t>
  </si>
  <si>
    <t>杨忠培</t>
  </si>
  <si>
    <t>2230351502611</t>
  </si>
  <si>
    <t>5</t>
  </si>
  <si>
    <t>杜国亮</t>
  </si>
  <si>
    <t>2230351502602</t>
  </si>
  <si>
    <t>6</t>
  </si>
  <si>
    <t>林文具</t>
  </si>
  <si>
    <t>2230351502604</t>
  </si>
  <si>
    <t>7</t>
  </si>
  <si>
    <t>胡家根</t>
  </si>
  <si>
    <t>2230351502523</t>
  </si>
  <si>
    <t>8</t>
  </si>
  <si>
    <t>杨洋</t>
  </si>
  <si>
    <t>2230351502603</t>
  </si>
  <si>
    <t>9</t>
  </si>
  <si>
    <t>李燕</t>
  </si>
  <si>
    <t>2230351502528</t>
  </si>
  <si>
    <t>10</t>
  </si>
  <si>
    <t>黄素容</t>
  </si>
  <si>
    <t>2230351502529</t>
  </si>
  <si>
    <t>11</t>
  </si>
  <si>
    <t>卢江林</t>
  </si>
  <si>
    <t>乐至县大佛镇中心卫生院1名、乐至县良安镇中心卫生院1名</t>
  </si>
  <si>
    <t>2230351502614</t>
  </si>
  <si>
    <t>杨艳</t>
  </si>
  <si>
    <t>乐至县高寺镇卫生院1名</t>
  </si>
  <si>
    <t>320022</t>
  </si>
  <si>
    <t>2230351502616</t>
  </si>
  <si>
    <t>陈华林</t>
  </si>
  <si>
    <t>乐至县石佛镇中心卫生院1名、乐至县通旅镇卫生院1名</t>
  </si>
  <si>
    <t>320023</t>
  </si>
  <si>
    <t>3230351504013</t>
  </si>
  <si>
    <t>刘洲</t>
  </si>
  <si>
    <t>3230351504018</t>
  </si>
  <si>
    <t>何鸿俐</t>
  </si>
  <si>
    <t>乐至县石佛镇中心卫生院1名</t>
  </si>
  <si>
    <t>320027</t>
  </si>
  <si>
    <t>2230351502622</t>
  </si>
  <si>
    <t>杨海涛</t>
  </si>
  <si>
    <t>乐至县东山镇卫生院1名</t>
  </si>
  <si>
    <t>320028</t>
  </si>
  <si>
    <t>2230351502625</t>
  </si>
  <si>
    <t>王瑶</t>
  </si>
  <si>
    <t>乐至县大佛镇中心卫生院1名、乐至县金顺镇卫生院1名</t>
  </si>
  <si>
    <t>320029</t>
  </si>
  <si>
    <t>2230351502629</t>
  </si>
  <si>
    <t>王杰勇</t>
  </si>
  <si>
    <t>2230351502710</t>
  </si>
  <si>
    <t>柯燕伊</t>
  </si>
  <si>
    <t>乐至县金顺镇卫生院1名、乐至县高寺镇凉水卫生院1名</t>
  </si>
  <si>
    <t>320030</t>
  </si>
  <si>
    <t>2230351502713</t>
  </si>
  <si>
    <t>杨国钦</t>
  </si>
  <si>
    <t>2230351502720</t>
  </si>
  <si>
    <t>韩梅</t>
  </si>
  <si>
    <t>乐至县回澜镇中心卫生院2名、乐至县大佛镇中心卫生院4名、乐至县良安镇中心卫生院3名</t>
  </si>
  <si>
    <t>320031</t>
  </si>
  <si>
    <t>2230351503012</t>
  </si>
  <si>
    <t>杨若娟</t>
  </si>
  <si>
    <t>2230351503125</t>
  </si>
  <si>
    <t>52.0</t>
  </si>
  <si>
    <t>刘利</t>
  </si>
  <si>
    <t>2230351503014</t>
  </si>
  <si>
    <t>55.0</t>
  </si>
  <si>
    <t>包明君</t>
  </si>
  <si>
    <t>2230351502806</t>
  </si>
  <si>
    <t>51.0</t>
  </si>
  <si>
    <t>杨桂英</t>
  </si>
  <si>
    <t>2230351503104</t>
  </si>
  <si>
    <t>唐雪梅</t>
  </si>
  <si>
    <t>2230351503112</t>
  </si>
  <si>
    <t>59.0</t>
  </si>
  <si>
    <t>刘婷婷</t>
  </si>
  <si>
    <t>2230351503013</t>
  </si>
  <si>
    <t>48.0</t>
  </si>
  <si>
    <t>李甜</t>
  </si>
  <si>
    <t>2230351502906</t>
  </si>
  <si>
    <t>三郎若满</t>
  </si>
  <si>
    <t>2230351502827</t>
  </si>
  <si>
    <t>49.0</t>
  </si>
  <si>
    <t>周倩</t>
  </si>
  <si>
    <t>乐至县蟠龙镇卫生院1名、乐至县回澜镇龙溪卫生院1名、乐至县童家镇放生卫生院1名、乐至县良安镇全胜卫生院1名</t>
  </si>
  <si>
    <t>320032</t>
  </si>
  <si>
    <t>2230351503421</t>
  </si>
  <si>
    <t>吕文文</t>
  </si>
  <si>
    <t>2230351503321</t>
  </si>
  <si>
    <t>58.0</t>
  </si>
  <si>
    <t>廖丽</t>
  </si>
  <si>
    <t>2230351503230</t>
  </si>
  <si>
    <t>秦怡</t>
  </si>
  <si>
    <t>2230351503313</t>
  </si>
  <si>
    <t>钟慧</t>
  </si>
  <si>
    <t>乐至县劳动镇卫生院1名</t>
  </si>
  <si>
    <t>320033</t>
  </si>
  <si>
    <t>2230351503506</t>
  </si>
  <si>
    <t>曾燕</t>
  </si>
  <si>
    <t>乐至县大佛镇中心卫生院2名、乐至县回澜镇龙溪卫生院1名</t>
  </si>
  <si>
    <t>320034</t>
  </si>
  <si>
    <t>2230351503529</t>
  </si>
  <si>
    <t>石雨佳</t>
  </si>
  <si>
    <t>2230351503604</t>
  </si>
  <si>
    <t>方益</t>
  </si>
  <si>
    <t>2230351503514</t>
  </si>
  <si>
    <t>何焕林</t>
  </si>
  <si>
    <t>乐至县东山镇孔雀卫生院1名</t>
  </si>
  <si>
    <t>320035</t>
  </si>
  <si>
    <t>2230351503707</t>
  </si>
  <si>
    <t>      </t>
  </si>
  <si>
    <t> 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</si>
</sst>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;[Red]0.00"/>
  </numFmts>
  <fonts count="34">
    <font>
      <sz val="12"/>
      <name val="宋体"/>
      <family val="0"/>
    </font>
    <font>
      <sz val="11"/>
      <name val="宋体"/>
      <family val="0"/>
    </font>
    <font>
      <sz val="16"/>
      <color indexed="8"/>
      <name val="方正黑体简体"/>
      <family val="0"/>
    </font>
    <font>
      <sz val="12"/>
      <color indexed="10"/>
      <name val="方正仿宋简体"/>
      <family val="0"/>
    </font>
    <font>
      <sz val="12"/>
      <color indexed="8"/>
      <name val="方正仿宋简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宋体"/>
      <family val="0"/>
    </font>
    <font>
      <sz val="22"/>
      <color indexed="8"/>
      <name val="方正小标宋简体"/>
      <family val="0"/>
    </font>
    <font>
      <sz val="11"/>
      <color indexed="8"/>
      <name val="方正仿宋简体"/>
      <family val="0"/>
    </font>
    <font>
      <sz val="11"/>
      <name val="方正仿宋简体"/>
      <family val="0"/>
    </font>
    <font>
      <sz val="9"/>
      <name val="方正仿宋简体"/>
      <family val="0"/>
    </font>
    <font>
      <sz val="12"/>
      <name val="方正仿宋简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8"/>
      <color indexed="8"/>
      <name val="Arial"/>
      <family val="2"/>
    </font>
    <font>
      <sz val="8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3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3" fillId="7" borderId="0" applyNumberFormat="0" applyBorder="0" applyAlignment="0" applyProtection="0"/>
    <xf numFmtId="0" fontId="22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9" fillId="2" borderId="1" applyNumberFormat="0" applyAlignment="0" applyProtection="0"/>
    <xf numFmtId="0" fontId="30" fillId="8" borderId="6" applyNumberFormat="0" applyAlignment="0" applyProtection="0"/>
    <xf numFmtId="0" fontId="15" fillId="9" borderId="0" applyNumberFormat="0" applyBorder="0" applyAlignment="0" applyProtection="0"/>
    <xf numFmtId="0" fontId="13" fillId="10" borderId="0" applyNumberFormat="0" applyBorder="0" applyAlignment="0" applyProtection="0"/>
    <xf numFmtId="0" fontId="17" fillId="0" borderId="7" applyNumberFormat="0" applyFill="0" applyAlignment="0" applyProtection="0"/>
    <xf numFmtId="0" fontId="31" fillId="0" borderId="8" applyNumberFormat="0" applyFill="0" applyAlignment="0" applyProtection="0"/>
    <xf numFmtId="0" fontId="18" fillId="9" borderId="0" applyNumberFormat="0" applyBorder="0" applyAlignment="0" applyProtection="0"/>
    <xf numFmtId="0" fontId="28" fillId="11" borderId="0" applyNumberFormat="0" applyBorder="0" applyAlignment="0" applyProtection="0"/>
    <xf numFmtId="0" fontId="15" fillId="12" borderId="0" applyNumberFormat="0" applyBorder="0" applyAlignment="0" applyProtection="0"/>
    <xf numFmtId="0" fontId="13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3" fillId="16" borderId="0" applyNumberFormat="0" applyBorder="0" applyAlignment="0" applyProtection="0"/>
    <xf numFmtId="0" fontId="1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5" fillId="4" borderId="0" applyNumberFormat="0" applyBorder="0" applyAlignment="0" applyProtection="0"/>
    <xf numFmtId="0" fontId="13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76" fontId="33" fillId="0" borderId="0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8" fontId="9" fillId="0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120" zoomScaleNormal="120" workbookViewId="0" topLeftCell="A1">
      <selection activeCell="B4" sqref="B4"/>
    </sheetView>
  </sheetViews>
  <sheetFormatPr defaultColWidth="7.875" defaultRowHeight="14.25"/>
  <cols>
    <col min="1" max="1" width="6.125" style="7" customWidth="1"/>
    <col min="2" max="2" width="7.625" style="8" customWidth="1"/>
    <col min="3" max="3" width="4.125" style="8" customWidth="1"/>
    <col min="4" max="4" width="41.00390625" style="8" customWidth="1"/>
    <col min="5" max="5" width="7.125" style="8" customWidth="1"/>
    <col min="6" max="6" width="13.125" style="8" customWidth="1"/>
    <col min="7" max="7" width="9.375" style="9" customWidth="1"/>
    <col min="8" max="8" width="9.875" style="8" customWidth="1"/>
    <col min="9" max="9" width="7.25390625" style="8" customWidth="1"/>
    <col min="10" max="10" width="9.625" style="8" customWidth="1"/>
    <col min="11" max="11" width="9.875" style="8" customWidth="1"/>
    <col min="12" max="12" width="11.50390625" style="10" customWidth="1"/>
    <col min="13" max="16384" width="7.875" style="11" customWidth="1"/>
  </cols>
  <sheetData>
    <row r="1" ht="21.75">
      <c r="A1" s="12" t="s">
        <v>0</v>
      </c>
    </row>
    <row r="2" spans="1:12" ht="42" customHeight="1">
      <c r="A2" s="13" t="s">
        <v>1</v>
      </c>
      <c r="B2" s="14"/>
      <c r="C2" s="14"/>
      <c r="D2" s="14"/>
      <c r="E2" s="14"/>
      <c r="F2" s="14"/>
      <c r="G2" s="15"/>
      <c r="H2" s="14"/>
      <c r="I2" s="14"/>
      <c r="J2" s="14"/>
      <c r="K2" s="14"/>
      <c r="L2" s="28"/>
    </row>
    <row r="3" spans="1:12" s="1" customFormat="1" ht="42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8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29" t="s">
        <v>13</v>
      </c>
    </row>
    <row r="4" spans="1:12" s="2" customFormat="1" ht="31.5" customHeight="1">
      <c r="A4" s="19">
        <v>1</v>
      </c>
      <c r="B4" s="20" t="s">
        <v>14</v>
      </c>
      <c r="C4" s="20" t="s">
        <v>15</v>
      </c>
      <c r="D4" s="21" t="s">
        <v>16</v>
      </c>
      <c r="E4" s="20" t="s">
        <v>17</v>
      </c>
      <c r="F4" s="20" t="s">
        <v>18</v>
      </c>
      <c r="G4" s="20">
        <v>57</v>
      </c>
      <c r="H4" s="20">
        <f aca="true" t="shared" si="0" ref="H4:H27">G4*60%</f>
        <v>34.199999999999996</v>
      </c>
      <c r="I4" s="20">
        <v>76.6</v>
      </c>
      <c r="J4" s="20">
        <f>I4*40%</f>
        <v>30.64</v>
      </c>
      <c r="K4" s="20">
        <f>H4+J4</f>
        <v>64.84</v>
      </c>
      <c r="L4" s="23" t="s">
        <v>19</v>
      </c>
    </row>
    <row r="5" spans="1:12" s="2" customFormat="1" ht="31.5" customHeight="1">
      <c r="A5" s="19">
        <v>2</v>
      </c>
      <c r="B5" s="20" t="s">
        <v>20</v>
      </c>
      <c r="C5" s="20" t="s">
        <v>21</v>
      </c>
      <c r="D5" s="21" t="s">
        <v>22</v>
      </c>
      <c r="E5" s="20" t="s">
        <v>23</v>
      </c>
      <c r="F5" s="20" t="s">
        <v>24</v>
      </c>
      <c r="G5" s="20">
        <v>54</v>
      </c>
      <c r="H5" s="20">
        <f t="shared" si="0"/>
        <v>32.4</v>
      </c>
      <c r="I5" s="20">
        <v>76.8</v>
      </c>
      <c r="J5" s="20">
        <f aca="true" t="shared" si="1" ref="J5:J26">I5*40%</f>
        <v>30.72</v>
      </c>
      <c r="K5" s="20">
        <f aca="true" t="shared" si="2" ref="K5:K26">H5+J5</f>
        <v>63.12</v>
      </c>
      <c r="L5" s="23" t="s">
        <v>19</v>
      </c>
    </row>
    <row r="6" spans="1:12" s="3" customFormat="1" ht="31.5" customHeight="1">
      <c r="A6" s="19">
        <v>3</v>
      </c>
      <c r="B6" s="20" t="s">
        <v>25</v>
      </c>
      <c r="C6" s="20" t="s">
        <v>21</v>
      </c>
      <c r="D6" s="21" t="s">
        <v>26</v>
      </c>
      <c r="E6" s="20" t="s">
        <v>27</v>
      </c>
      <c r="F6" s="20" t="s">
        <v>28</v>
      </c>
      <c r="G6" s="20">
        <v>78</v>
      </c>
      <c r="H6" s="20">
        <f t="shared" si="0"/>
        <v>46.8</v>
      </c>
      <c r="I6" s="20">
        <v>82.8</v>
      </c>
      <c r="J6" s="20">
        <f t="shared" si="1"/>
        <v>33.12</v>
      </c>
      <c r="K6" s="20">
        <f t="shared" si="2"/>
        <v>79.91999999999999</v>
      </c>
      <c r="L6" s="23" t="s">
        <v>19</v>
      </c>
    </row>
    <row r="7" spans="1:12" s="4" customFormat="1" ht="31.5" customHeight="1">
      <c r="A7" s="19">
        <v>4</v>
      </c>
      <c r="B7" s="20" t="s">
        <v>29</v>
      </c>
      <c r="C7" s="20" t="s">
        <v>15</v>
      </c>
      <c r="D7" s="21" t="s">
        <v>30</v>
      </c>
      <c r="E7" s="20" t="s">
        <v>31</v>
      </c>
      <c r="F7" s="20" t="s">
        <v>32</v>
      </c>
      <c r="G7" s="20">
        <v>59</v>
      </c>
      <c r="H7" s="20">
        <f t="shared" si="0"/>
        <v>35.4</v>
      </c>
      <c r="I7" s="20">
        <v>76.8</v>
      </c>
      <c r="J7" s="20">
        <f t="shared" si="1"/>
        <v>30.72</v>
      </c>
      <c r="K7" s="20">
        <f t="shared" si="2"/>
        <v>66.12</v>
      </c>
      <c r="L7" s="23" t="s">
        <v>19</v>
      </c>
    </row>
    <row r="8" spans="1:12" s="5" customFormat="1" ht="31.5" customHeight="1">
      <c r="A8" s="19">
        <v>5</v>
      </c>
      <c r="B8" s="20" t="s">
        <v>33</v>
      </c>
      <c r="C8" s="20" t="s">
        <v>21</v>
      </c>
      <c r="D8" s="21" t="s">
        <v>30</v>
      </c>
      <c r="E8" s="20" t="s">
        <v>31</v>
      </c>
      <c r="F8" s="20" t="s">
        <v>34</v>
      </c>
      <c r="G8" s="20">
        <v>58</v>
      </c>
      <c r="H8" s="20">
        <f t="shared" si="0"/>
        <v>34.8</v>
      </c>
      <c r="I8" s="20">
        <v>75.6</v>
      </c>
      <c r="J8" s="20">
        <f t="shared" si="1"/>
        <v>30.24</v>
      </c>
      <c r="K8" s="20">
        <f t="shared" si="2"/>
        <v>65.03999999999999</v>
      </c>
      <c r="L8" s="23" t="s">
        <v>35</v>
      </c>
    </row>
    <row r="9" spans="1:12" s="5" customFormat="1" ht="31.5" customHeight="1">
      <c r="A9" s="19">
        <v>6</v>
      </c>
      <c r="B9" s="20" t="s">
        <v>36</v>
      </c>
      <c r="C9" s="20" t="s">
        <v>21</v>
      </c>
      <c r="D9" s="21" t="s">
        <v>30</v>
      </c>
      <c r="E9" s="20" t="s">
        <v>31</v>
      </c>
      <c r="F9" s="20" t="s">
        <v>37</v>
      </c>
      <c r="G9" s="20">
        <v>54</v>
      </c>
      <c r="H9" s="20">
        <f t="shared" si="0"/>
        <v>32.4</v>
      </c>
      <c r="I9" s="20">
        <v>75.6</v>
      </c>
      <c r="J9" s="20">
        <f t="shared" si="1"/>
        <v>30.24</v>
      </c>
      <c r="K9" s="20">
        <f t="shared" si="2"/>
        <v>62.64</v>
      </c>
      <c r="L9" s="23" t="s">
        <v>38</v>
      </c>
    </row>
    <row r="10" spans="1:12" s="4" customFormat="1" ht="31.5" customHeight="1">
      <c r="A10" s="19">
        <v>7</v>
      </c>
      <c r="B10" s="20" t="s">
        <v>39</v>
      </c>
      <c r="C10" s="20" t="s">
        <v>21</v>
      </c>
      <c r="D10" s="21" t="s">
        <v>40</v>
      </c>
      <c r="E10" s="20" t="s">
        <v>41</v>
      </c>
      <c r="F10" s="20" t="s">
        <v>42</v>
      </c>
      <c r="G10" s="20">
        <v>54</v>
      </c>
      <c r="H10" s="20">
        <f t="shared" si="0"/>
        <v>32.4</v>
      </c>
      <c r="I10" s="20">
        <v>83</v>
      </c>
      <c r="J10" s="20">
        <f t="shared" si="1"/>
        <v>33.2</v>
      </c>
      <c r="K10" s="20">
        <f t="shared" si="2"/>
        <v>65.6</v>
      </c>
      <c r="L10" s="23" t="s">
        <v>19</v>
      </c>
    </row>
    <row r="11" spans="1:12" s="4" customFormat="1" ht="31.5" customHeight="1">
      <c r="A11" s="19">
        <v>8</v>
      </c>
      <c r="B11" s="20" t="s">
        <v>43</v>
      </c>
      <c r="C11" s="20" t="s">
        <v>21</v>
      </c>
      <c r="D11" s="21" t="s">
        <v>40</v>
      </c>
      <c r="E11" s="20" t="s">
        <v>44</v>
      </c>
      <c r="F11" s="20" t="s">
        <v>45</v>
      </c>
      <c r="G11" s="20">
        <v>66</v>
      </c>
      <c r="H11" s="20">
        <f t="shared" si="0"/>
        <v>39.6</v>
      </c>
      <c r="I11" s="20">
        <v>82.2</v>
      </c>
      <c r="J11" s="20">
        <f t="shared" si="1"/>
        <v>32.88</v>
      </c>
      <c r="K11" s="20">
        <f t="shared" si="2"/>
        <v>72.48</v>
      </c>
      <c r="L11" s="23" t="s">
        <v>19</v>
      </c>
    </row>
    <row r="12" spans="1:12" s="5" customFormat="1" ht="31.5" customHeight="1">
      <c r="A12" s="19">
        <v>9</v>
      </c>
      <c r="B12" s="20" t="s">
        <v>46</v>
      </c>
      <c r="C12" s="20" t="s">
        <v>15</v>
      </c>
      <c r="D12" s="21" t="s">
        <v>47</v>
      </c>
      <c r="E12" s="20" t="s">
        <v>48</v>
      </c>
      <c r="F12" s="20" t="s">
        <v>49</v>
      </c>
      <c r="G12" s="20">
        <v>53</v>
      </c>
      <c r="H12" s="20">
        <f t="shared" si="0"/>
        <v>31.799999999999997</v>
      </c>
      <c r="I12" s="20">
        <v>81</v>
      </c>
      <c r="J12" s="20">
        <f t="shared" si="1"/>
        <v>32.4</v>
      </c>
      <c r="K12" s="20">
        <f t="shared" si="2"/>
        <v>64.19999999999999</v>
      </c>
      <c r="L12" s="23" t="s">
        <v>19</v>
      </c>
    </row>
    <row r="13" spans="1:12" s="5" customFormat="1" ht="31.5" customHeight="1">
      <c r="A13" s="19">
        <v>10</v>
      </c>
      <c r="B13" s="20" t="s">
        <v>50</v>
      </c>
      <c r="C13" s="20" t="s">
        <v>21</v>
      </c>
      <c r="D13" s="21" t="s">
        <v>51</v>
      </c>
      <c r="E13" s="20" t="s">
        <v>52</v>
      </c>
      <c r="F13" s="20" t="s">
        <v>53</v>
      </c>
      <c r="G13" s="20" t="s">
        <v>54</v>
      </c>
      <c r="H13" s="20">
        <f t="shared" si="0"/>
        <v>40.8</v>
      </c>
      <c r="I13" s="20">
        <v>75</v>
      </c>
      <c r="J13" s="20">
        <f t="shared" si="1"/>
        <v>30</v>
      </c>
      <c r="K13" s="20">
        <f t="shared" si="2"/>
        <v>70.8</v>
      </c>
      <c r="L13" s="23" t="s">
        <v>19</v>
      </c>
    </row>
    <row r="14" spans="1:12" s="4" customFormat="1" ht="31.5" customHeight="1">
      <c r="A14" s="19">
        <v>11</v>
      </c>
      <c r="B14" s="20" t="s">
        <v>55</v>
      </c>
      <c r="C14" s="20" t="s">
        <v>21</v>
      </c>
      <c r="D14" s="21" t="s">
        <v>51</v>
      </c>
      <c r="E14" s="20" t="s">
        <v>52</v>
      </c>
      <c r="F14" s="20" t="s">
        <v>56</v>
      </c>
      <c r="G14" s="20" t="s">
        <v>57</v>
      </c>
      <c r="H14" s="20">
        <f t="shared" si="0"/>
        <v>37.199999999999996</v>
      </c>
      <c r="I14" s="20">
        <v>79.2</v>
      </c>
      <c r="J14" s="20">
        <f t="shared" si="1"/>
        <v>31.680000000000003</v>
      </c>
      <c r="K14" s="20">
        <f t="shared" si="2"/>
        <v>68.88</v>
      </c>
      <c r="L14" s="23" t="s">
        <v>35</v>
      </c>
    </row>
    <row r="15" spans="1:12" s="4" customFormat="1" ht="31.5" customHeight="1">
      <c r="A15" s="19">
        <v>12</v>
      </c>
      <c r="B15" s="20" t="s">
        <v>58</v>
      </c>
      <c r="C15" s="20" t="s">
        <v>21</v>
      </c>
      <c r="D15" s="21" t="s">
        <v>51</v>
      </c>
      <c r="E15" s="20" t="s">
        <v>52</v>
      </c>
      <c r="F15" s="20" t="s">
        <v>59</v>
      </c>
      <c r="G15" s="20" t="s">
        <v>60</v>
      </c>
      <c r="H15" s="20">
        <f t="shared" si="0"/>
        <v>34.199999999999996</v>
      </c>
      <c r="I15" s="20">
        <v>76.8</v>
      </c>
      <c r="J15" s="20">
        <f t="shared" si="1"/>
        <v>30.72</v>
      </c>
      <c r="K15" s="20">
        <f t="shared" si="2"/>
        <v>64.91999999999999</v>
      </c>
      <c r="L15" s="23" t="s">
        <v>38</v>
      </c>
    </row>
    <row r="16" spans="1:12" ht="42" customHeight="1">
      <c r="A16" s="19">
        <v>13</v>
      </c>
      <c r="B16" s="20" t="s">
        <v>61</v>
      </c>
      <c r="C16" s="20" t="s">
        <v>15</v>
      </c>
      <c r="D16" s="22" t="s">
        <v>62</v>
      </c>
      <c r="E16" s="20" t="s">
        <v>63</v>
      </c>
      <c r="F16" s="20" t="s">
        <v>64</v>
      </c>
      <c r="G16" s="20">
        <v>54</v>
      </c>
      <c r="H16" s="20">
        <f t="shared" si="0"/>
        <v>32.4</v>
      </c>
      <c r="I16" s="20">
        <v>75.6</v>
      </c>
      <c r="J16" s="20">
        <f t="shared" si="1"/>
        <v>30.24</v>
      </c>
      <c r="K16" s="20">
        <f t="shared" si="2"/>
        <v>62.64</v>
      </c>
      <c r="L16" s="23" t="s">
        <v>19</v>
      </c>
    </row>
    <row r="17" spans="1:12" ht="42" customHeight="1">
      <c r="A17" s="19">
        <v>14</v>
      </c>
      <c r="B17" s="20" t="s">
        <v>65</v>
      </c>
      <c r="C17" s="20" t="s">
        <v>21</v>
      </c>
      <c r="D17" s="22" t="s">
        <v>62</v>
      </c>
      <c r="E17" s="20" t="s">
        <v>63</v>
      </c>
      <c r="F17" s="20" t="s">
        <v>66</v>
      </c>
      <c r="G17" s="20">
        <v>49</v>
      </c>
      <c r="H17" s="20">
        <f t="shared" si="0"/>
        <v>29.4</v>
      </c>
      <c r="I17" s="20">
        <v>82.2</v>
      </c>
      <c r="J17" s="20">
        <f t="shared" si="1"/>
        <v>32.88</v>
      </c>
      <c r="K17" s="20">
        <f t="shared" si="2"/>
        <v>62.28</v>
      </c>
      <c r="L17" s="23" t="s">
        <v>35</v>
      </c>
    </row>
    <row r="18" spans="1:12" ht="42" customHeight="1">
      <c r="A18" s="19">
        <v>15</v>
      </c>
      <c r="B18" s="20" t="s">
        <v>67</v>
      </c>
      <c r="C18" s="20" t="s">
        <v>21</v>
      </c>
      <c r="D18" s="22" t="s">
        <v>62</v>
      </c>
      <c r="E18" s="20" t="s">
        <v>63</v>
      </c>
      <c r="F18" s="20" t="s">
        <v>68</v>
      </c>
      <c r="G18" s="20">
        <v>56</v>
      </c>
      <c r="H18" s="20">
        <f t="shared" si="0"/>
        <v>33.6</v>
      </c>
      <c r="I18" s="20">
        <v>64.4</v>
      </c>
      <c r="J18" s="20">
        <f t="shared" si="1"/>
        <v>25.760000000000005</v>
      </c>
      <c r="K18" s="20">
        <f t="shared" si="2"/>
        <v>59.36000000000001</v>
      </c>
      <c r="L18" s="23" t="s">
        <v>38</v>
      </c>
    </row>
    <row r="19" spans="1:12" ht="42" customHeight="1">
      <c r="A19" s="19">
        <v>16</v>
      </c>
      <c r="B19" s="20" t="s">
        <v>69</v>
      </c>
      <c r="C19" s="20" t="s">
        <v>15</v>
      </c>
      <c r="D19" s="22" t="s">
        <v>62</v>
      </c>
      <c r="E19" s="20" t="s">
        <v>63</v>
      </c>
      <c r="F19" s="20" t="s">
        <v>70</v>
      </c>
      <c r="G19" s="20">
        <v>57</v>
      </c>
      <c r="H19" s="20">
        <f t="shared" si="0"/>
        <v>34.199999999999996</v>
      </c>
      <c r="I19" s="20">
        <v>60.2</v>
      </c>
      <c r="J19" s="20">
        <f t="shared" si="1"/>
        <v>24.080000000000002</v>
      </c>
      <c r="K19" s="20">
        <f t="shared" si="2"/>
        <v>58.28</v>
      </c>
      <c r="L19" s="23" t="s">
        <v>71</v>
      </c>
    </row>
    <row r="20" spans="1:12" ht="42" customHeight="1">
      <c r="A20" s="19">
        <v>17</v>
      </c>
      <c r="B20" s="20" t="s">
        <v>72</v>
      </c>
      <c r="C20" s="20" t="s">
        <v>15</v>
      </c>
      <c r="D20" s="22" t="s">
        <v>62</v>
      </c>
      <c r="E20" s="20" t="s">
        <v>63</v>
      </c>
      <c r="F20" s="20" t="s">
        <v>73</v>
      </c>
      <c r="G20" s="20">
        <v>50</v>
      </c>
      <c r="H20" s="20">
        <f t="shared" si="0"/>
        <v>30</v>
      </c>
      <c r="I20" s="20">
        <v>66.6</v>
      </c>
      <c r="J20" s="20">
        <f t="shared" si="1"/>
        <v>26.64</v>
      </c>
      <c r="K20" s="20">
        <f t="shared" si="2"/>
        <v>56.64</v>
      </c>
      <c r="L20" s="23" t="s">
        <v>74</v>
      </c>
    </row>
    <row r="21" spans="1:12" ht="42" customHeight="1">
      <c r="A21" s="19">
        <v>18</v>
      </c>
      <c r="B21" s="20" t="s">
        <v>75</v>
      </c>
      <c r="C21" s="20" t="s">
        <v>15</v>
      </c>
      <c r="D21" s="22" t="s">
        <v>62</v>
      </c>
      <c r="E21" s="20" t="s">
        <v>63</v>
      </c>
      <c r="F21" s="20" t="s">
        <v>76</v>
      </c>
      <c r="G21" s="20">
        <v>43</v>
      </c>
      <c r="H21" s="20">
        <f t="shared" si="0"/>
        <v>25.8</v>
      </c>
      <c r="I21" s="20">
        <v>72.4</v>
      </c>
      <c r="J21" s="20">
        <f t="shared" si="1"/>
        <v>28.960000000000004</v>
      </c>
      <c r="K21" s="20">
        <f t="shared" si="2"/>
        <v>54.760000000000005</v>
      </c>
      <c r="L21" s="23" t="s">
        <v>77</v>
      </c>
    </row>
    <row r="22" spans="1:12" ht="42" customHeight="1">
      <c r="A22" s="19">
        <v>19</v>
      </c>
      <c r="B22" s="20" t="s">
        <v>78</v>
      </c>
      <c r="C22" s="20" t="s">
        <v>21</v>
      </c>
      <c r="D22" s="22" t="s">
        <v>62</v>
      </c>
      <c r="E22" s="20" t="s">
        <v>63</v>
      </c>
      <c r="F22" s="20" t="s">
        <v>79</v>
      </c>
      <c r="G22" s="20">
        <v>42</v>
      </c>
      <c r="H22" s="20">
        <f t="shared" si="0"/>
        <v>25.2</v>
      </c>
      <c r="I22" s="20">
        <v>68.6</v>
      </c>
      <c r="J22" s="20">
        <f t="shared" si="1"/>
        <v>27.439999999999998</v>
      </c>
      <c r="K22" s="20">
        <f t="shared" si="2"/>
        <v>52.64</v>
      </c>
      <c r="L22" s="23" t="s">
        <v>80</v>
      </c>
    </row>
    <row r="23" spans="1:12" ht="42" customHeight="1">
      <c r="A23" s="19">
        <v>20</v>
      </c>
      <c r="B23" s="20" t="s">
        <v>81</v>
      </c>
      <c r="C23" s="20" t="s">
        <v>15</v>
      </c>
      <c r="D23" s="22" t="s">
        <v>62</v>
      </c>
      <c r="E23" s="20" t="s">
        <v>63</v>
      </c>
      <c r="F23" s="20" t="s">
        <v>82</v>
      </c>
      <c r="G23" s="20">
        <v>35</v>
      </c>
      <c r="H23" s="20">
        <f t="shared" si="0"/>
        <v>21</v>
      </c>
      <c r="I23" s="20">
        <v>70.4</v>
      </c>
      <c r="J23" s="20">
        <f t="shared" si="1"/>
        <v>28.160000000000004</v>
      </c>
      <c r="K23" s="20">
        <f t="shared" si="2"/>
        <v>49.160000000000004</v>
      </c>
      <c r="L23" s="23" t="s">
        <v>83</v>
      </c>
    </row>
    <row r="24" spans="1:12" ht="42" customHeight="1">
      <c r="A24" s="19">
        <v>21</v>
      </c>
      <c r="B24" s="20" t="s">
        <v>84</v>
      </c>
      <c r="C24" s="20" t="s">
        <v>15</v>
      </c>
      <c r="D24" s="22" t="s">
        <v>62</v>
      </c>
      <c r="E24" s="20" t="s">
        <v>63</v>
      </c>
      <c r="F24" s="20" t="s">
        <v>85</v>
      </c>
      <c r="G24" s="20">
        <v>28</v>
      </c>
      <c r="H24" s="20">
        <f t="shared" si="0"/>
        <v>16.8</v>
      </c>
      <c r="I24" s="20">
        <v>77.8</v>
      </c>
      <c r="J24" s="20">
        <f t="shared" si="1"/>
        <v>31.12</v>
      </c>
      <c r="K24" s="20">
        <f t="shared" si="2"/>
        <v>47.92</v>
      </c>
      <c r="L24" s="23" t="s">
        <v>86</v>
      </c>
    </row>
    <row r="25" spans="1:12" ht="42" customHeight="1">
      <c r="A25" s="19">
        <v>22</v>
      </c>
      <c r="B25" s="20" t="s">
        <v>87</v>
      </c>
      <c r="C25" s="20" t="s">
        <v>21</v>
      </c>
      <c r="D25" s="22" t="s">
        <v>62</v>
      </c>
      <c r="E25" s="20" t="s">
        <v>63</v>
      </c>
      <c r="F25" s="20" t="s">
        <v>88</v>
      </c>
      <c r="G25" s="20">
        <v>36</v>
      </c>
      <c r="H25" s="20">
        <f t="shared" si="0"/>
        <v>21.599999999999998</v>
      </c>
      <c r="I25" s="20">
        <v>63.6</v>
      </c>
      <c r="J25" s="20">
        <f t="shared" si="1"/>
        <v>25.44</v>
      </c>
      <c r="K25" s="20">
        <f t="shared" si="2"/>
        <v>47.04</v>
      </c>
      <c r="L25" s="23" t="s">
        <v>89</v>
      </c>
    </row>
    <row r="26" spans="1:12" ht="42" customHeight="1">
      <c r="A26" s="19">
        <v>23</v>
      </c>
      <c r="B26" s="20" t="s">
        <v>90</v>
      </c>
      <c r="C26" s="20" t="s">
        <v>21</v>
      </c>
      <c r="D26" s="22" t="s">
        <v>62</v>
      </c>
      <c r="E26" s="20" t="s">
        <v>63</v>
      </c>
      <c r="F26" s="20" t="s">
        <v>91</v>
      </c>
      <c r="G26" s="20">
        <v>34</v>
      </c>
      <c r="H26" s="20">
        <f t="shared" si="0"/>
        <v>20.4</v>
      </c>
      <c r="I26" s="20">
        <v>60.8</v>
      </c>
      <c r="J26" s="20">
        <f t="shared" si="1"/>
        <v>24.32</v>
      </c>
      <c r="K26" s="20">
        <f t="shared" si="2"/>
        <v>44.72</v>
      </c>
      <c r="L26" s="23" t="s">
        <v>92</v>
      </c>
    </row>
    <row r="27" spans="1:12" s="5" customFormat="1" ht="33" customHeight="1">
      <c r="A27" s="19">
        <v>24</v>
      </c>
      <c r="B27" s="20" t="s">
        <v>93</v>
      </c>
      <c r="C27" s="20" t="s">
        <v>15</v>
      </c>
      <c r="D27" s="21" t="s">
        <v>94</v>
      </c>
      <c r="E27" s="23">
        <v>320021</v>
      </c>
      <c r="F27" s="20" t="s">
        <v>95</v>
      </c>
      <c r="G27" s="20">
        <v>28</v>
      </c>
      <c r="H27" s="20">
        <f t="shared" si="0"/>
        <v>16.8</v>
      </c>
      <c r="I27" s="20">
        <v>68</v>
      </c>
      <c r="J27" s="20">
        <f aca="true" t="shared" si="3" ref="J27:J36">I27*40%</f>
        <v>27.200000000000003</v>
      </c>
      <c r="K27" s="20">
        <f aca="true" t="shared" si="4" ref="K27:K36">H27+J27</f>
        <v>44</v>
      </c>
      <c r="L27" s="23" t="s">
        <v>19</v>
      </c>
    </row>
    <row r="28" spans="1:12" s="5" customFormat="1" ht="33" customHeight="1">
      <c r="A28" s="19">
        <v>25</v>
      </c>
      <c r="B28" s="20" t="s">
        <v>96</v>
      </c>
      <c r="C28" s="20" t="s">
        <v>21</v>
      </c>
      <c r="D28" s="21" t="s">
        <v>97</v>
      </c>
      <c r="E28" s="20" t="s">
        <v>98</v>
      </c>
      <c r="F28" s="20" t="s">
        <v>99</v>
      </c>
      <c r="G28" s="20">
        <v>50</v>
      </c>
      <c r="H28" s="20">
        <f aca="true" t="shared" si="5" ref="H28:H36">G28*60%</f>
        <v>30</v>
      </c>
      <c r="I28" s="20">
        <v>65.2</v>
      </c>
      <c r="J28" s="20">
        <f t="shared" si="3"/>
        <v>26.080000000000002</v>
      </c>
      <c r="K28" s="20">
        <f t="shared" si="4"/>
        <v>56.08</v>
      </c>
      <c r="L28" s="23" t="s">
        <v>19</v>
      </c>
    </row>
    <row r="29" spans="1:12" s="5" customFormat="1" ht="33" customHeight="1">
      <c r="A29" s="19">
        <v>26</v>
      </c>
      <c r="B29" s="20" t="s">
        <v>100</v>
      </c>
      <c r="C29" s="20" t="s">
        <v>15</v>
      </c>
      <c r="D29" s="21" t="s">
        <v>101</v>
      </c>
      <c r="E29" s="20" t="s">
        <v>102</v>
      </c>
      <c r="F29" s="20" t="s">
        <v>103</v>
      </c>
      <c r="G29" s="20">
        <v>57</v>
      </c>
      <c r="H29" s="20">
        <f t="shared" si="5"/>
        <v>34.199999999999996</v>
      </c>
      <c r="I29" s="20">
        <v>82</v>
      </c>
      <c r="J29" s="20">
        <f t="shared" si="3"/>
        <v>32.800000000000004</v>
      </c>
      <c r="K29" s="20">
        <f t="shared" si="4"/>
        <v>67</v>
      </c>
      <c r="L29" s="23" t="s">
        <v>19</v>
      </c>
    </row>
    <row r="30" spans="1:12" s="4" customFormat="1" ht="33" customHeight="1">
      <c r="A30" s="19">
        <v>27</v>
      </c>
      <c r="B30" s="20" t="s">
        <v>104</v>
      </c>
      <c r="C30" s="20" t="s">
        <v>15</v>
      </c>
      <c r="D30" s="21" t="s">
        <v>101</v>
      </c>
      <c r="E30" s="20" t="s">
        <v>102</v>
      </c>
      <c r="F30" s="20" t="s">
        <v>105</v>
      </c>
      <c r="G30" s="20">
        <v>52</v>
      </c>
      <c r="H30" s="20">
        <f t="shared" si="5"/>
        <v>31.2</v>
      </c>
      <c r="I30" s="20">
        <v>82.6</v>
      </c>
      <c r="J30" s="20">
        <f t="shared" si="3"/>
        <v>33.04</v>
      </c>
      <c r="K30" s="20">
        <f t="shared" si="4"/>
        <v>64.24</v>
      </c>
      <c r="L30" s="23" t="s">
        <v>35</v>
      </c>
    </row>
    <row r="31" spans="1:12" s="5" customFormat="1" ht="33" customHeight="1">
      <c r="A31" s="19">
        <v>28</v>
      </c>
      <c r="B31" s="20" t="s">
        <v>106</v>
      </c>
      <c r="C31" s="20" t="s">
        <v>21</v>
      </c>
      <c r="D31" s="21" t="s">
        <v>107</v>
      </c>
      <c r="E31" s="20" t="s">
        <v>108</v>
      </c>
      <c r="F31" s="20" t="s">
        <v>109</v>
      </c>
      <c r="G31" s="20">
        <v>49</v>
      </c>
      <c r="H31" s="20">
        <f t="shared" si="5"/>
        <v>29.4</v>
      </c>
      <c r="I31" s="20">
        <v>69.4</v>
      </c>
      <c r="J31" s="20">
        <f t="shared" si="3"/>
        <v>27.760000000000005</v>
      </c>
      <c r="K31" s="20">
        <f t="shared" si="4"/>
        <v>57.160000000000004</v>
      </c>
      <c r="L31" s="23" t="s">
        <v>19</v>
      </c>
    </row>
    <row r="32" spans="1:12" s="4" customFormat="1" ht="31.5" customHeight="1">
      <c r="A32" s="19">
        <v>29</v>
      </c>
      <c r="B32" s="20" t="s">
        <v>110</v>
      </c>
      <c r="C32" s="20" t="s">
        <v>15</v>
      </c>
      <c r="D32" s="21" t="s">
        <v>111</v>
      </c>
      <c r="E32" s="20" t="s">
        <v>112</v>
      </c>
      <c r="F32" s="20" t="s">
        <v>113</v>
      </c>
      <c r="G32" s="20">
        <v>55</v>
      </c>
      <c r="H32" s="20">
        <f t="shared" si="5"/>
        <v>33</v>
      </c>
      <c r="I32" s="20">
        <v>77.6</v>
      </c>
      <c r="J32" s="20">
        <f t="shared" si="3"/>
        <v>31.04</v>
      </c>
      <c r="K32" s="20">
        <f t="shared" si="4"/>
        <v>64.03999999999999</v>
      </c>
      <c r="L32" s="23" t="s">
        <v>19</v>
      </c>
    </row>
    <row r="33" spans="1:12" s="5" customFormat="1" ht="31.5" customHeight="1">
      <c r="A33" s="19">
        <v>30</v>
      </c>
      <c r="B33" s="20" t="s">
        <v>114</v>
      </c>
      <c r="C33" s="20" t="s">
        <v>21</v>
      </c>
      <c r="D33" s="21" t="s">
        <v>115</v>
      </c>
      <c r="E33" s="20" t="s">
        <v>116</v>
      </c>
      <c r="F33" s="20" t="s">
        <v>117</v>
      </c>
      <c r="G33" s="20">
        <v>65</v>
      </c>
      <c r="H33" s="20">
        <f t="shared" si="5"/>
        <v>39</v>
      </c>
      <c r="I33" s="20">
        <v>79</v>
      </c>
      <c r="J33" s="20">
        <f t="shared" si="3"/>
        <v>31.6</v>
      </c>
      <c r="K33" s="20">
        <f t="shared" si="4"/>
        <v>70.6</v>
      </c>
      <c r="L33" s="23" t="s">
        <v>19</v>
      </c>
    </row>
    <row r="34" spans="1:12" s="4" customFormat="1" ht="31.5" customHeight="1">
      <c r="A34" s="19">
        <v>31</v>
      </c>
      <c r="B34" s="20" t="s">
        <v>118</v>
      </c>
      <c r="C34" s="20" t="s">
        <v>15</v>
      </c>
      <c r="D34" s="21" t="s">
        <v>115</v>
      </c>
      <c r="E34" s="20" t="s">
        <v>116</v>
      </c>
      <c r="F34" s="20" t="s">
        <v>119</v>
      </c>
      <c r="G34" s="20">
        <v>62</v>
      </c>
      <c r="H34" s="20">
        <f t="shared" si="5"/>
        <v>37.199999999999996</v>
      </c>
      <c r="I34" s="20">
        <v>80.4</v>
      </c>
      <c r="J34" s="20">
        <f t="shared" si="3"/>
        <v>32.160000000000004</v>
      </c>
      <c r="K34" s="20">
        <f t="shared" si="4"/>
        <v>69.36</v>
      </c>
      <c r="L34" s="23" t="s">
        <v>35</v>
      </c>
    </row>
    <row r="35" spans="1:12" s="5" customFormat="1" ht="31.5" customHeight="1">
      <c r="A35" s="19">
        <v>32</v>
      </c>
      <c r="B35" s="20" t="s">
        <v>120</v>
      </c>
      <c r="C35" s="20" t="s">
        <v>21</v>
      </c>
      <c r="D35" s="21" t="s">
        <v>121</v>
      </c>
      <c r="E35" s="20" t="s">
        <v>122</v>
      </c>
      <c r="F35" s="20" t="s">
        <v>123</v>
      </c>
      <c r="G35" s="20">
        <v>67</v>
      </c>
      <c r="H35" s="20">
        <f t="shared" si="5"/>
        <v>40.199999999999996</v>
      </c>
      <c r="I35" s="20">
        <v>74.4</v>
      </c>
      <c r="J35" s="20">
        <f t="shared" si="3"/>
        <v>29.760000000000005</v>
      </c>
      <c r="K35" s="20">
        <f t="shared" si="4"/>
        <v>69.96000000000001</v>
      </c>
      <c r="L35" s="23" t="s">
        <v>19</v>
      </c>
    </row>
    <row r="36" spans="1:12" s="5" customFormat="1" ht="31.5" customHeight="1">
      <c r="A36" s="19">
        <v>33</v>
      </c>
      <c r="B36" s="20" t="s">
        <v>124</v>
      </c>
      <c r="C36" s="20" t="s">
        <v>15</v>
      </c>
      <c r="D36" s="21" t="s">
        <v>121</v>
      </c>
      <c r="E36" s="20" t="s">
        <v>122</v>
      </c>
      <c r="F36" s="20" t="s">
        <v>125</v>
      </c>
      <c r="G36" s="20">
        <v>52</v>
      </c>
      <c r="H36" s="20">
        <f t="shared" si="5"/>
        <v>31.2</v>
      </c>
      <c r="I36" s="20">
        <v>81.2</v>
      </c>
      <c r="J36" s="20">
        <f t="shared" si="3"/>
        <v>32.480000000000004</v>
      </c>
      <c r="K36" s="20">
        <f t="shared" si="4"/>
        <v>63.68000000000001</v>
      </c>
      <c r="L36" s="23" t="s">
        <v>35</v>
      </c>
    </row>
    <row r="37" spans="1:12" s="4" customFormat="1" ht="42" customHeight="1">
      <c r="A37" s="19">
        <v>34</v>
      </c>
      <c r="B37" s="20" t="s">
        <v>126</v>
      </c>
      <c r="C37" s="20" t="s">
        <v>21</v>
      </c>
      <c r="D37" s="21" t="s">
        <v>127</v>
      </c>
      <c r="E37" s="20" t="s">
        <v>128</v>
      </c>
      <c r="F37" s="20" t="s">
        <v>129</v>
      </c>
      <c r="G37" s="20" t="s">
        <v>57</v>
      </c>
      <c r="H37" s="20">
        <f aca="true" t="shared" si="6" ref="H37:H54">G37*60%</f>
        <v>37.199999999999996</v>
      </c>
      <c r="I37" s="20">
        <v>74.2</v>
      </c>
      <c r="J37" s="20">
        <f aca="true" t="shared" si="7" ref="J37:J45">I37*40%</f>
        <v>29.680000000000003</v>
      </c>
      <c r="K37" s="20">
        <f aca="true" t="shared" si="8" ref="K37:K45">H37+J37</f>
        <v>66.88</v>
      </c>
      <c r="L37" s="23" t="s">
        <v>19</v>
      </c>
    </row>
    <row r="38" spans="1:12" s="6" customFormat="1" ht="42" customHeight="1">
      <c r="A38" s="19">
        <v>35</v>
      </c>
      <c r="B38" s="20" t="s">
        <v>130</v>
      </c>
      <c r="C38" s="20" t="s">
        <v>21</v>
      </c>
      <c r="D38" s="21" t="s">
        <v>127</v>
      </c>
      <c r="E38" s="20" t="s">
        <v>128</v>
      </c>
      <c r="F38" s="20" t="s">
        <v>131</v>
      </c>
      <c r="G38" s="20" t="s">
        <v>132</v>
      </c>
      <c r="H38" s="20">
        <f t="shared" si="6"/>
        <v>31.2</v>
      </c>
      <c r="I38" s="20">
        <v>81.2</v>
      </c>
      <c r="J38" s="20">
        <f t="shared" si="7"/>
        <v>32.480000000000004</v>
      </c>
      <c r="K38" s="20">
        <f t="shared" si="8"/>
        <v>63.68000000000001</v>
      </c>
      <c r="L38" s="23" t="s">
        <v>35</v>
      </c>
    </row>
    <row r="39" spans="1:12" s="5" customFormat="1" ht="42" customHeight="1">
      <c r="A39" s="19">
        <v>36</v>
      </c>
      <c r="B39" s="20" t="s">
        <v>133</v>
      </c>
      <c r="C39" s="20" t="s">
        <v>21</v>
      </c>
      <c r="D39" s="21" t="s">
        <v>127</v>
      </c>
      <c r="E39" s="20" t="s">
        <v>128</v>
      </c>
      <c r="F39" s="20" t="s">
        <v>134</v>
      </c>
      <c r="G39" s="20" t="s">
        <v>135</v>
      </c>
      <c r="H39" s="20">
        <f t="shared" si="6"/>
        <v>33</v>
      </c>
      <c r="I39" s="20">
        <v>75.8</v>
      </c>
      <c r="J39" s="20">
        <f t="shared" si="7"/>
        <v>30.32</v>
      </c>
      <c r="K39" s="20">
        <f t="shared" si="8"/>
        <v>63.32</v>
      </c>
      <c r="L39" s="23" t="s">
        <v>38</v>
      </c>
    </row>
    <row r="40" spans="1:12" s="6" customFormat="1" ht="42" customHeight="1">
      <c r="A40" s="19">
        <v>37</v>
      </c>
      <c r="B40" s="20" t="s">
        <v>136</v>
      </c>
      <c r="C40" s="20" t="s">
        <v>21</v>
      </c>
      <c r="D40" s="21" t="s">
        <v>127</v>
      </c>
      <c r="E40" s="20" t="s">
        <v>128</v>
      </c>
      <c r="F40" s="20" t="s">
        <v>137</v>
      </c>
      <c r="G40" s="20" t="s">
        <v>138</v>
      </c>
      <c r="H40" s="20">
        <f t="shared" si="6"/>
        <v>30.599999999999998</v>
      </c>
      <c r="I40" s="20">
        <v>81.6</v>
      </c>
      <c r="J40" s="20">
        <f t="shared" si="7"/>
        <v>32.64</v>
      </c>
      <c r="K40" s="20">
        <f t="shared" si="8"/>
        <v>63.239999999999995</v>
      </c>
      <c r="L40" s="23" t="s">
        <v>71</v>
      </c>
    </row>
    <row r="41" spans="1:12" s="5" customFormat="1" ht="42" customHeight="1">
      <c r="A41" s="19">
        <v>38</v>
      </c>
      <c r="B41" s="20" t="s">
        <v>139</v>
      </c>
      <c r="C41" s="20" t="s">
        <v>21</v>
      </c>
      <c r="D41" s="21" t="s">
        <v>127</v>
      </c>
      <c r="E41" s="20" t="s">
        <v>128</v>
      </c>
      <c r="F41" s="20" t="s">
        <v>140</v>
      </c>
      <c r="G41" s="20" t="s">
        <v>132</v>
      </c>
      <c r="H41" s="20">
        <f t="shared" si="6"/>
        <v>31.2</v>
      </c>
      <c r="I41" s="20">
        <v>77.6</v>
      </c>
      <c r="J41" s="20">
        <f t="shared" si="7"/>
        <v>31.04</v>
      </c>
      <c r="K41" s="20">
        <f t="shared" si="8"/>
        <v>62.239999999999995</v>
      </c>
      <c r="L41" s="23" t="s">
        <v>74</v>
      </c>
    </row>
    <row r="42" spans="1:12" s="5" customFormat="1" ht="42" customHeight="1">
      <c r="A42" s="19">
        <v>39</v>
      </c>
      <c r="B42" s="20" t="s">
        <v>141</v>
      </c>
      <c r="C42" s="20" t="s">
        <v>21</v>
      </c>
      <c r="D42" s="21" t="s">
        <v>127</v>
      </c>
      <c r="E42" s="20" t="s">
        <v>128</v>
      </c>
      <c r="F42" s="20" t="s">
        <v>142</v>
      </c>
      <c r="G42" s="20" t="s">
        <v>143</v>
      </c>
      <c r="H42" s="20">
        <f t="shared" si="6"/>
        <v>35.4</v>
      </c>
      <c r="I42" s="20">
        <v>66.4</v>
      </c>
      <c r="J42" s="20">
        <f t="shared" si="7"/>
        <v>26.560000000000002</v>
      </c>
      <c r="K42" s="20">
        <f t="shared" si="8"/>
        <v>61.96</v>
      </c>
      <c r="L42" s="23" t="s">
        <v>77</v>
      </c>
    </row>
    <row r="43" spans="1:12" s="6" customFormat="1" ht="42" customHeight="1">
      <c r="A43" s="19">
        <v>40</v>
      </c>
      <c r="B43" s="20" t="s">
        <v>144</v>
      </c>
      <c r="C43" s="20" t="s">
        <v>21</v>
      </c>
      <c r="D43" s="21" t="s">
        <v>127</v>
      </c>
      <c r="E43" s="20" t="s">
        <v>128</v>
      </c>
      <c r="F43" s="20" t="s">
        <v>145</v>
      </c>
      <c r="G43" s="20" t="s">
        <v>146</v>
      </c>
      <c r="H43" s="20">
        <f t="shared" si="6"/>
        <v>28.799999999999997</v>
      </c>
      <c r="I43" s="20">
        <v>81</v>
      </c>
      <c r="J43" s="20">
        <f t="shared" si="7"/>
        <v>32.4</v>
      </c>
      <c r="K43" s="20">
        <f t="shared" si="8"/>
        <v>61.199999999999996</v>
      </c>
      <c r="L43" s="23" t="s">
        <v>80</v>
      </c>
    </row>
    <row r="44" spans="1:12" s="6" customFormat="1" ht="42" customHeight="1">
      <c r="A44" s="19">
        <v>41</v>
      </c>
      <c r="B44" s="20" t="s">
        <v>147</v>
      </c>
      <c r="C44" s="20" t="s">
        <v>21</v>
      </c>
      <c r="D44" s="21" t="s">
        <v>127</v>
      </c>
      <c r="E44" s="20" t="s">
        <v>128</v>
      </c>
      <c r="F44" s="20" t="s">
        <v>148</v>
      </c>
      <c r="G44" s="20" t="s">
        <v>146</v>
      </c>
      <c r="H44" s="20">
        <f t="shared" si="6"/>
        <v>28.799999999999997</v>
      </c>
      <c r="I44" s="20">
        <v>78.8</v>
      </c>
      <c r="J44" s="20">
        <f t="shared" si="7"/>
        <v>31.52</v>
      </c>
      <c r="K44" s="20">
        <f t="shared" si="8"/>
        <v>60.31999999999999</v>
      </c>
      <c r="L44" s="23" t="s">
        <v>83</v>
      </c>
    </row>
    <row r="45" spans="1:12" s="6" customFormat="1" ht="42" customHeight="1">
      <c r="A45" s="19">
        <v>42</v>
      </c>
      <c r="B45" s="20" t="s">
        <v>149</v>
      </c>
      <c r="C45" s="20" t="s">
        <v>21</v>
      </c>
      <c r="D45" s="21" t="s">
        <v>127</v>
      </c>
      <c r="E45" s="20" t="s">
        <v>128</v>
      </c>
      <c r="F45" s="20" t="s">
        <v>150</v>
      </c>
      <c r="G45" s="20" t="s">
        <v>151</v>
      </c>
      <c r="H45" s="20">
        <f t="shared" si="6"/>
        <v>29.4</v>
      </c>
      <c r="I45" s="20">
        <v>77.2</v>
      </c>
      <c r="J45" s="20">
        <f t="shared" si="7"/>
        <v>30.880000000000003</v>
      </c>
      <c r="K45" s="20">
        <f t="shared" si="8"/>
        <v>60.28</v>
      </c>
      <c r="L45" s="23" t="s">
        <v>86</v>
      </c>
    </row>
    <row r="46" spans="1:12" s="6" customFormat="1" ht="48" customHeight="1">
      <c r="A46" s="19">
        <v>43</v>
      </c>
      <c r="B46" s="20" t="s">
        <v>152</v>
      </c>
      <c r="C46" s="20" t="s">
        <v>21</v>
      </c>
      <c r="D46" s="21" t="s">
        <v>153</v>
      </c>
      <c r="E46" s="20" t="s">
        <v>154</v>
      </c>
      <c r="F46" s="20" t="s">
        <v>155</v>
      </c>
      <c r="G46" s="20" t="s">
        <v>146</v>
      </c>
      <c r="H46" s="20">
        <f t="shared" si="6"/>
        <v>28.799999999999997</v>
      </c>
      <c r="I46" s="20">
        <v>82</v>
      </c>
      <c r="J46" s="20">
        <f aca="true" t="shared" si="9" ref="J46:J54">I46*40%</f>
        <v>32.800000000000004</v>
      </c>
      <c r="K46" s="20">
        <f aca="true" t="shared" si="10" ref="K46:K54">H46+J46</f>
        <v>61.6</v>
      </c>
      <c r="L46" s="23" t="s">
        <v>19</v>
      </c>
    </row>
    <row r="47" spans="1:12" s="6" customFormat="1" ht="48" customHeight="1">
      <c r="A47" s="19">
        <v>44</v>
      </c>
      <c r="B47" s="20" t="s">
        <v>156</v>
      </c>
      <c r="C47" s="20" t="s">
        <v>21</v>
      </c>
      <c r="D47" s="21" t="s">
        <v>153</v>
      </c>
      <c r="E47" s="20" t="s">
        <v>154</v>
      </c>
      <c r="F47" s="20" t="s">
        <v>157</v>
      </c>
      <c r="G47" s="20" t="s">
        <v>158</v>
      </c>
      <c r="H47" s="20">
        <f t="shared" si="6"/>
        <v>34.8</v>
      </c>
      <c r="I47" s="20">
        <v>66.2</v>
      </c>
      <c r="J47" s="20">
        <f t="shared" si="9"/>
        <v>26.480000000000004</v>
      </c>
      <c r="K47" s="20">
        <f t="shared" si="10"/>
        <v>61.28</v>
      </c>
      <c r="L47" s="23" t="s">
        <v>35</v>
      </c>
    </row>
    <row r="48" spans="1:12" s="6" customFormat="1" ht="48" customHeight="1">
      <c r="A48" s="19">
        <v>45</v>
      </c>
      <c r="B48" s="20" t="s">
        <v>159</v>
      </c>
      <c r="C48" s="20" t="s">
        <v>21</v>
      </c>
      <c r="D48" s="21" t="s">
        <v>153</v>
      </c>
      <c r="E48" s="20" t="s">
        <v>154</v>
      </c>
      <c r="F48" s="20" t="s">
        <v>160</v>
      </c>
      <c r="G48" s="20" t="s">
        <v>138</v>
      </c>
      <c r="H48" s="20">
        <f t="shared" si="6"/>
        <v>30.599999999999998</v>
      </c>
      <c r="I48" s="20">
        <v>73</v>
      </c>
      <c r="J48" s="20">
        <f t="shared" si="9"/>
        <v>29.200000000000003</v>
      </c>
      <c r="K48" s="20">
        <f t="shared" si="10"/>
        <v>59.8</v>
      </c>
      <c r="L48" s="23" t="s">
        <v>38</v>
      </c>
    </row>
    <row r="49" spans="1:12" s="6" customFormat="1" ht="48" customHeight="1">
      <c r="A49" s="19">
        <v>46</v>
      </c>
      <c r="B49" s="20" t="s">
        <v>161</v>
      </c>
      <c r="C49" s="20" t="s">
        <v>21</v>
      </c>
      <c r="D49" s="21" t="s">
        <v>153</v>
      </c>
      <c r="E49" s="20" t="s">
        <v>154</v>
      </c>
      <c r="F49" s="20" t="s">
        <v>162</v>
      </c>
      <c r="G49" s="20" t="s">
        <v>146</v>
      </c>
      <c r="H49" s="20">
        <f t="shared" si="6"/>
        <v>28.799999999999997</v>
      </c>
      <c r="I49" s="20">
        <v>75.6</v>
      </c>
      <c r="J49" s="20">
        <f t="shared" si="9"/>
        <v>30.24</v>
      </c>
      <c r="K49" s="20">
        <f t="shared" si="10"/>
        <v>59.03999999999999</v>
      </c>
      <c r="L49" s="23" t="s">
        <v>71</v>
      </c>
    </row>
    <row r="50" spans="1:12" s="6" customFormat="1" ht="31.5" customHeight="1">
      <c r="A50" s="19">
        <v>47</v>
      </c>
      <c r="B50" s="20" t="s">
        <v>163</v>
      </c>
      <c r="C50" s="20" t="s">
        <v>21</v>
      </c>
      <c r="D50" s="21" t="s">
        <v>164</v>
      </c>
      <c r="E50" s="20" t="s">
        <v>165</v>
      </c>
      <c r="F50" s="20" t="s">
        <v>166</v>
      </c>
      <c r="G50" s="20">
        <v>57</v>
      </c>
      <c r="H50" s="20">
        <f t="shared" si="6"/>
        <v>34.199999999999996</v>
      </c>
      <c r="I50" s="20">
        <v>80.6</v>
      </c>
      <c r="J50" s="20">
        <f t="shared" si="9"/>
        <v>32.24</v>
      </c>
      <c r="K50" s="20">
        <f t="shared" si="10"/>
        <v>66.44</v>
      </c>
      <c r="L50" s="23" t="s">
        <v>19</v>
      </c>
    </row>
    <row r="51" spans="1:12" s="6" customFormat="1" ht="31.5" customHeight="1">
      <c r="A51" s="19">
        <v>48</v>
      </c>
      <c r="B51" s="20" t="s">
        <v>167</v>
      </c>
      <c r="C51" s="20" t="s">
        <v>21</v>
      </c>
      <c r="D51" s="21" t="s">
        <v>168</v>
      </c>
      <c r="E51" s="20" t="s">
        <v>169</v>
      </c>
      <c r="F51" s="20" t="s">
        <v>170</v>
      </c>
      <c r="G51" s="20">
        <v>65</v>
      </c>
      <c r="H51" s="20">
        <f t="shared" si="6"/>
        <v>39</v>
      </c>
      <c r="I51" s="20">
        <v>72.6</v>
      </c>
      <c r="J51" s="20">
        <f t="shared" si="9"/>
        <v>29.04</v>
      </c>
      <c r="K51" s="20">
        <f t="shared" si="10"/>
        <v>68.03999999999999</v>
      </c>
      <c r="L51" s="23" t="s">
        <v>19</v>
      </c>
    </row>
    <row r="52" spans="1:12" s="6" customFormat="1" ht="31.5" customHeight="1">
      <c r="A52" s="19">
        <v>49</v>
      </c>
      <c r="B52" s="20" t="s">
        <v>171</v>
      </c>
      <c r="C52" s="20" t="s">
        <v>21</v>
      </c>
      <c r="D52" s="21" t="s">
        <v>168</v>
      </c>
      <c r="E52" s="20" t="s">
        <v>169</v>
      </c>
      <c r="F52" s="20" t="s">
        <v>172</v>
      </c>
      <c r="G52" s="20">
        <v>66</v>
      </c>
      <c r="H52" s="20">
        <f t="shared" si="6"/>
        <v>39.6</v>
      </c>
      <c r="I52" s="20">
        <v>69</v>
      </c>
      <c r="J52" s="20">
        <f t="shared" si="9"/>
        <v>27.6</v>
      </c>
      <c r="K52" s="20">
        <f t="shared" si="10"/>
        <v>67.2</v>
      </c>
      <c r="L52" s="23" t="s">
        <v>35</v>
      </c>
    </row>
    <row r="53" spans="1:12" s="6" customFormat="1" ht="31.5" customHeight="1">
      <c r="A53" s="19">
        <v>50</v>
      </c>
      <c r="B53" s="20" t="s">
        <v>173</v>
      </c>
      <c r="C53" s="20" t="s">
        <v>15</v>
      </c>
      <c r="D53" s="21" t="s">
        <v>168</v>
      </c>
      <c r="E53" s="20" t="s">
        <v>169</v>
      </c>
      <c r="F53" s="20" t="s">
        <v>174</v>
      </c>
      <c r="G53" s="20">
        <v>53</v>
      </c>
      <c r="H53" s="20">
        <f t="shared" si="6"/>
        <v>31.799999999999997</v>
      </c>
      <c r="I53" s="20">
        <v>75.2</v>
      </c>
      <c r="J53" s="20">
        <f t="shared" si="9"/>
        <v>30.080000000000002</v>
      </c>
      <c r="K53" s="20">
        <f t="shared" si="10"/>
        <v>61.879999999999995</v>
      </c>
      <c r="L53" s="23" t="s">
        <v>38</v>
      </c>
    </row>
    <row r="54" spans="1:12" s="6" customFormat="1" ht="31.5" customHeight="1">
      <c r="A54" s="19">
        <v>51</v>
      </c>
      <c r="B54" s="20" t="s">
        <v>175</v>
      </c>
      <c r="C54" s="20" t="s">
        <v>15</v>
      </c>
      <c r="D54" s="21" t="s">
        <v>176</v>
      </c>
      <c r="E54" s="20" t="s">
        <v>177</v>
      </c>
      <c r="F54" s="20" t="s">
        <v>178</v>
      </c>
      <c r="G54" s="20">
        <v>51</v>
      </c>
      <c r="H54" s="20">
        <f t="shared" si="6"/>
        <v>30.599999999999998</v>
      </c>
      <c r="I54" s="20">
        <v>81.6</v>
      </c>
      <c r="J54" s="20">
        <f t="shared" si="9"/>
        <v>32.64</v>
      </c>
      <c r="K54" s="20">
        <f t="shared" si="10"/>
        <v>63.239999999999995</v>
      </c>
      <c r="L54" s="23" t="s">
        <v>19</v>
      </c>
    </row>
    <row r="56" spans="1:12" s="4" customFormat="1" ht="14.25">
      <c r="A56" s="24"/>
      <c r="B56" s="25" t="s">
        <v>179</v>
      </c>
      <c r="C56" s="26"/>
      <c r="D56" s="26"/>
      <c r="E56" s="26" t="s">
        <v>180</v>
      </c>
      <c r="F56" s="26"/>
      <c r="G56" s="27"/>
      <c r="H56" s="26"/>
      <c r="I56" s="26"/>
      <c r="J56" s="26"/>
      <c r="K56" s="26"/>
      <c r="L56" s="30"/>
    </row>
  </sheetData>
  <sheetProtection/>
  <mergeCells count="1">
    <mergeCell ref="A2:L2"/>
  </mergeCells>
  <printOptions/>
  <pageMargins left="0.15748031496062992" right="0.1968503937007874" top="0.2362204724409449" bottom="0.7086614173228347" header="0.7874015748031497" footer="0.2755905511811024"/>
  <pageSetup horizontalDpi="600" verticalDpi="600" orientation="landscape" paperSize="9"/>
  <headerFooter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支如可</cp:lastModifiedBy>
  <cp:lastPrinted>2021-07-19T01:54:45Z</cp:lastPrinted>
  <dcterms:created xsi:type="dcterms:W3CDTF">2018-06-13T03:39:42Z</dcterms:created>
  <dcterms:modified xsi:type="dcterms:W3CDTF">2021-07-21T07:11:02Z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D9877E66BEA440C1BCE2ED0ABA5E56C6</vt:lpwstr>
  </property>
</Properties>
</file>