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<sst xmlns="http://schemas.openxmlformats.org/spreadsheetml/2006/main" count="645" uniqueCount="282">
  <si>
    <r>
      <t>附件</t>
    </r>
    <r>
      <rPr>
        <sz val="8"/>
        <color indexed="8"/>
        <rFont val="Arial"/>
        <family val="2"/>
      </rPr>
      <t>1</t>
    </r>
    <r>
      <rPr>
        <sz val="8"/>
        <color indexed="8"/>
        <rFont val="宋体"/>
        <family val="0"/>
      </rPr>
      <t>：</t>
    </r>
  </si>
  <si>
    <t>乐至县2021年公开考试招聘卫生专业技术人员面试成绩、考试总成绩及排名表</t>
  </si>
  <si>
    <t>序号</t>
  </si>
  <si>
    <t>姓名</t>
  </si>
  <si>
    <t>性别</t>
  </si>
  <si>
    <t>单位名称</t>
  </si>
  <si>
    <t>职位编号</t>
  </si>
  <si>
    <t>准考证号</t>
  </si>
  <si>
    <t>笔试总成绩</t>
  </si>
  <si>
    <t>笔试折合分</t>
  </si>
  <si>
    <t>面试成绩</t>
  </si>
  <si>
    <t>面试折合分</t>
  </si>
  <si>
    <t>考试总成绩</t>
  </si>
  <si>
    <t>总成绩
排名</t>
  </si>
  <si>
    <t>唐鑫</t>
  </si>
  <si>
    <t>男</t>
  </si>
  <si>
    <t>乐至县中医医院3名</t>
  </si>
  <si>
    <t>320004</t>
  </si>
  <si>
    <t>3230351503923</t>
  </si>
  <si>
    <t>1</t>
  </si>
  <si>
    <t>李玉梅</t>
  </si>
  <si>
    <t>女</t>
  </si>
  <si>
    <t>3230351503924</t>
  </si>
  <si>
    <t>缺考</t>
  </si>
  <si>
    <t>赵静</t>
  </si>
  <si>
    <t>乐至县中医医院2名</t>
  </si>
  <si>
    <t>320006</t>
  </si>
  <si>
    <t>3230351503927</t>
  </si>
  <si>
    <t>张心愿</t>
  </si>
  <si>
    <t>320008</t>
  </si>
  <si>
    <t>2230351502109</t>
  </si>
  <si>
    <t>全丽恒</t>
  </si>
  <si>
    <t>乐至县中医医院1名</t>
  </si>
  <si>
    <t>320009</t>
  </si>
  <si>
    <t>2230351502121</t>
  </si>
  <si>
    <t>王悦</t>
  </si>
  <si>
    <t>2230351502115</t>
  </si>
  <si>
    <t>唐立</t>
  </si>
  <si>
    <t>乐至县妇幼保健计划生育服务中心3名</t>
  </si>
  <si>
    <t>320010</t>
  </si>
  <si>
    <t>2230351502126</t>
  </si>
  <si>
    <t>孙铭君</t>
  </si>
  <si>
    <t>2230351502128</t>
  </si>
  <si>
    <t>2</t>
  </si>
  <si>
    <t>汪玉珠</t>
  </si>
  <si>
    <t>2230351502123</t>
  </si>
  <si>
    <t>3</t>
  </si>
  <si>
    <t>刘冬梅</t>
  </si>
  <si>
    <t>2230351502127</t>
  </si>
  <si>
    <t>4</t>
  </si>
  <si>
    <t>吕卓</t>
  </si>
  <si>
    <t>2230351502125</t>
  </si>
  <si>
    <t>5</t>
  </si>
  <si>
    <t>汪天芝</t>
  </si>
  <si>
    <t>乐至县妇幼保健计划生育服务中心1名</t>
  </si>
  <si>
    <t>320011</t>
  </si>
  <si>
    <t>3230351504006</t>
  </si>
  <si>
    <t>邓鸣洲</t>
  </si>
  <si>
    <t>3230351504001</t>
  </si>
  <si>
    <t>宋文英</t>
  </si>
  <si>
    <t>320012</t>
  </si>
  <si>
    <t>2230351502211</t>
  </si>
  <si>
    <t>唐薇</t>
  </si>
  <si>
    <t>2230351502204</t>
  </si>
  <si>
    <t>刘忠</t>
  </si>
  <si>
    <t>乐至县急救中心1名</t>
  </si>
  <si>
    <t>320013</t>
  </si>
  <si>
    <t>2230351502225</t>
  </si>
  <si>
    <t>尹傲</t>
  </si>
  <si>
    <t>2230351502222</t>
  </si>
  <si>
    <t>罗艳</t>
  </si>
  <si>
    <t>乐至县急救中心3名</t>
  </si>
  <si>
    <t>320014</t>
  </si>
  <si>
    <t>2230351502302</t>
  </si>
  <si>
    <t>68.0</t>
  </si>
  <si>
    <t>宾梓涵</t>
  </si>
  <si>
    <t>2230351502418</t>
  </si>
  <si>
    <t>62.0</t>
  </si>
  <si>
    <t>杨萍</t>
  </si>
  <si>
    <t>2230351502521</t>
  </si>
  <si>
    <t>57.0</t>
  </si>
  <si>
    <t>王水华</t>
  </si>
  <si>
    <t>2230351502410</t>
  </si>
  <si>
    <t>熊莉君</t>
  </si>
  <si>
    <t>2230351502314</t>
  </si>
  <si>
    <t>60.0</t>
  </si>
  <si>
    <t>吴度友</t>
  </si>
  <si>
    <t>2230351502519</t>
  </si>
  <si>
    <t>6</t>
  </si>
  <si>
    <t>薛明丽</t>
  </si>
  <si>
    <t>2230351502416</t>
  </si>
  <si>
    <t>61.0</t>
  </si>
  <si>
    <t>弃考</t>
  </si>
  <si>
    <t>刘伯勇</t>
  </si>
  <si>
    <t>乐至县童家镇中心卫生院1名、乐至县大佛镇中心卫生院1名、乐至县良安镇中心卫生院2名、乐至县宝林镇中心卫生院2名、乐至县石佛镇中心卫生院4名、乐至县高寺镇卫生院2名</t>
  </si>
  <si>
    <t>320015</t>
  </si>
  <si>
    <t>2230351502609</t>
  </si>
  <si>
    <t>冷沭林</t>
  </si>
  <si>
    <t>2230351502524</t>
  </si>
  <si>
    <t>吴翌莲</t>
  </si>
  <si>
    <t>2230351502525</t>
  </si>
  <si>
    <t>吴琦恒</t>
  </si>
  <si>
    <t>2230351502608</t>
  </si>
  <si>
    <t>杨忠培</t>
  </si>
  <si>
    <t>2230351502611</t>
  </si>
  <si>
    <t>杜国亮</t>
  </si>
  <si>
    <t>2230351502602</t>
  </si>
  <si>
    <t>林文具</t>
  </si>
  <si>
    <t>2230351502604</t>
  </si>
  <si>
    <t>7</t>
  </si>
  <si>
    <t>胡家根</t>
  </si>
  <si>
    <t>2230351502523</t>
  </si>
  <si>
    <t>8</t>
  </si>
  <si>
    <t>杨洋</t>
  </si>
  <si>
    <t>2230351502603</t>
  </si>
  <si>
    <t>9</t>
  </si>
  <si>
    <t>李燕</t>
  </si>
  <si>
    <t>2230351502528</t>
  </si>
  <si>
    <t>10</t>
  </si>
  <si>
    <t>黄素容</t>
  </si>
  <si>
    <t>2230351502529</t>
  </si>
  <si>
    <t>11</t>
  </si>
  <si>
    <t>张文</t>
  </si>
  <si>
    <t>2230351502601</t>
  </si>
  <si>
    <t>王颖</t>
  </si>
  <si>
    <t>2230351502612</t>
  </si>
  <si>
    <t>卢江林</t>
  </si>
  <si>
    <t>乐至县大佛镇中心卫生院1名、乐至县良安镇中心卫生院1名</t>
  </si>
  <si>
    <t>2230351502614</t>
  </si>
  <si>
    <t>杨艳</t>
  </si>
  <si>
    <t>乐至县高寺镇卫生院1名</t>
  </si>
  <si>
    <t>320022</t>
  </si>
  <si>
    <t>2230351502616</t>
  </si>
  <si>
    <t>陈华林</t>
  </si>
  <si>
    <t>乐至县石佛镇中心卫生院1名、乐至县通旅镇卫生院1名</t>
  </si>
  <si>
    <t>320023</t>
  </si>
  <si>
    <t>3230351504013</t>
  </si>
  <si>
    <t>刘洲</t>
  </si>
  <si>
    <t>3230351504018</t>
  </si>
  <si>
    <t>钟彪</t>
  </si>
  <si>
    <t>3230351504016</t>
  </si>
  <si>
    <t>程卓</t>
  </si>
  <si>
    <t>3230351504019</t>
  </si>
  <si>
    <t>何鸿俐</t>
  </si>
  <si>
    <t>乐至县石佛镇中心卫生院1名</t>
  </si>
  <si>
    <t>320027</t>
  </si>
  <si>
    <t>2230351502622</t>
  </si>
  <si>
    <t>杨富春</t>
  </si>
  <si>
    <t>2230351502619</t>
  </si>
  <si>
    <t>杨海涛</t>
  </si>
  <si>
    <t>乐至县东山镇卫生院1名</t>
  </si>
  <si>
    <t>320028</t>
  </si>
  <si>
    <t>2230351502625</t>
  </si>
  <si>
    <t>王瑶</t>
  </si>
  <si>
    <t>乐至县大佛镇中心卫生院1名、乐至县金顺镇卫生院1名</t>
  </si>
  <si>
    <t>320029</t>
  </si>
  <si>
    <t>2230351502629</t>
  </si>
  <si>
    <t>王杰勇</t>
  </si>
  <si>
    <t>2230351502710</t>
  </si>
  <si>
    <t>曹帅文</t>
  </si>
  <si>
    <t>2230351502706</t>
  </si>
  <si>
    <t>高福妹</t>
  </si>
  <si>
    <t>2230351502703</t>
  </si>
  <si>
    <t>柯燕伊</t>
  </si>
  <si>
    <t>乐至县金顺镇卫生院1名、乐至县高寺镇凉水卫生院1名</t>
  </si>
  <si>
    <t>320030</t>
  </si>
  <si>
    <t>2230351502713</t>
  </si>
  <si>
    <t>杨国钦</t>
  </si>
  <si>
    <t>2230351502720</t>
  </si>
  <si>
    <r>
      <t>谢</t>
    </r>
    <r>
      <rPr>
        <sz val="11"/>
        <color indexed="8"/>
        <rFont val="宋体"/>
        <family val="0"/>
      </rPr>
      <t>濛</t>
    </r>
    <r>
      <rPr>
        <sz val="11"/>
        <color indexed="8"/>
        <rFont val="方正仿宋简体"/>
        <family val="0"/>
      </rPr>
      <t>秦</t>
    </r>
  </si>
  <si>
    <t>2230351502728</t>
  </si>
  <si>
    <t>冯扬</t>
  </si>
  <si>
    <t>2230351502717</t>
  </si>
  <si>
    <t>韩梅</t>
  </si>
  <si>
    <t>乐至县回澜镇中心卫生院2名、乐至县大佛镇中心卫生院4名、乐至县良安镇中心卫生院3名</t>
  </si>
  <si>
    <t>320031</t>
  </si>
  <si>
    <t>2230351503012</t>
  </si>
  <si>
    <t>杨若娟</t>
  </si>
  <si>
    <t>2230351503125</t>
  </si>
  <si>
    <t>52.0</t>
  </si>
  <si>
    <t>刘利</t>
  </si>
  <si>
    <t>2230351503014</t>
  </si>
  <si>
    <t>55.0</t>
  </si>
  <si>
    <t>包明君</t>
  </si>
  <si>
    <t>2230351502806</t>
  </si>
  <si>
    <t>51.0</t>
  </si>
  <si>
    <t>杨桂英</t>
  </si>
  <si>
    <t>2230351503104</t>
  </si>
  <si>
    <t>唐雪梅</t>
  </si>
  <si>
    <t>2230351503112</t>
  </si>
  <si>
    <t>59.0</t>
  </si>
  <si>
    <t>刘婷婷</t>
  </si>
  <si>
    <t>2230351503013</t>
  </si>
  <si>
    <t>48.0</t>
  </si>
  <si>
    <t>李甜</t>
  </si>
  <si>
    <t>2230351502906</t>
  </si>
  <si>
    <t>三郎若满</t>
  </si>
  <si>
    <t>2230351502827</t>
  </si>
  <si>
    <t>49.0</t>
  </si>
  <si>
    <t>刘玉华</t>
  </si>
  <si>
    <t>2230351503111</t>
  </si>
  <si>
    <t>50.0</t>
  </si>
  <si>
    <t>唐怡</t>
  </si>
  <si>
    <t>2230351503007</t>
  </si>
  <si>
    <t>康凤婷</t>
  </si>
  <si>
    <t>2230351502928</t>
  </si>
  <si>
    <t>12</t>
  </si>
  <si>
    <t>邹培</t>
  </si>
  <si>
    <t>2230351503107</t>
  </si>
  <si>
    <t>13</t>
  </si>
  <si>
    <t>赵文媛</t>
  </si>
  <si>
    <t>2230351503123</t>
  </si>
  <si>
    <t>53.0</t>
  </si>
  <si>
    <t>14</t>
  </si>
  <si>
    <t>阳梅</t>
  </si>
  <si>
    <t>2230351502818</t>
  </si>
  <si>
    <t>15</t>
  </si>
  <si>
    <t>李茂静</t>
  </si>
  <si>
    <t>2230351502925</t>
  </si>
  <si>
    <t>16</t>
  </si>
  <si>
    <t>庞肖</t>
  </si>
  <si>
    <t>2230351503029</t>
  </si>
  <si>
    <t>17</t>
  </si>
  <si>
    <t>林莉</t>
  </si>
  <si>
    <t>2230351502911</t>
  </si>
  <si>
    <t>18</t>
  </si>
  <si>
    <t>谭璐</t>
  </si>
  <si>
    <t>2230351502820</t>
  </si>
  <si>
    <t>19</t>
  </si>
  <si>
    <t>刘怡</t>
  </si>
  <si>
    <t>2230351502918</t>
  </si>
  <si>
    <t>付春丽</t>
  </si>
  <si>
    <t>2230351503108</t>
  </si>
  <si>
    <t>喻丹</t>
  </si>
  <si>
    <t>2230351502904</t>
  </si>
  <si>
    <t>周倩</t>
  </si>
  <si>
    <t>乐至县蟠龙镇卫生院1名、乐至县回澜镇龙溪卫生院1名、乐至县童家镇放生卫生院1名、乐至县良安镇全胜卫生院1名</t>
  </si>
  <si>
    <t>320032</t>
  </si>
  <si>
    <t>2230351503421</t>
  </si>
  <si>
    <t>吕文文</t>
  </si>
  <si>
    <t>2230351503321</t>
  </si>
  <si>
    <t>58.0</t>
  </si>
  <si>
    <t>廖丽</t>
  </si>
  <si>
    <t>2230351503230</t>
  </si>
  <si>
    <t>秦怡</t>
  </si>
  <si>
    <t>2230351503313</t>
  </si>
  <si>
    <t>李哲</t>
  </si>
  <si>
    <t>2230351503317</t>
  </si>
  <si>
    <t>黎杨</t>
  </si>
  <si>
    <t>2230351503411</t>
  </si>
  <si>
    <t>黄凤</t>
  </si>
  <si>
    <t>2230351503216</t>
  </si>
  <si>
    <t>谢雨婷</t>
  </si>
  <si>
    <t>2230351503209</t>
  </si>
  <si>
    <t>钟慧</t>
  </si>
  <si>
    <t>乐至县劳动镇卫生院1名</t>
  </si>
  <si>
    <t>320033</t>
  </si>
  <si>
    <t>2230351503506</t>
  </si>
  <si>
    <t>朱欢</t>
  </si>
  <si>
    <t>2230351503425</t>
  </si>
  <si>
    <t>曾燕</t>
  </si>
  <si>
    <t>乐至县大佛镇中心卫生院2名、乐至县回澜镇龙溪卫生院1名</t>
  </si>
  <si>
    <t>320034</t>
  </si>
  <si>
    <t>2230351503529</t>
  </si>
  <si>
    <t>石雨佳</t>
  </si>
  <si>
    <t>2230351503604</t>
  </si>
  <si>
    <t>方益</t>
  </si>
  <si>
    <t>2230351503514</t>
  </si>
  <si>
    <t>曾真</t>
  </si>
  <si>
    <t>2230351503603</t>
  </si>
  <si>
    <t>唐双德</t>
  </si>
  <si>
    <t>2230351503510</t>
  </si>
  <si>
    <t>许敬梅</t>
  </si>
  <si>
    <t>2230351503613</t>
  </si>
  <si>
    <t>何焕林</t>
  </si>
  <si>
    <t>乐至县东山镇孔雀卫生院1名</t>
  </si>
  <si>
    <t>320035</t>
  </si>
  <si>
    <t>2230351503707</t>
  </si>
  <si>
    <t>杨玲</t>
  </si>
  <si>
    <t>2230351503709</t>
  </si>
  <si>
    <t>      </t>
  </si>
  <si>
    <t>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</si>
</sst>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</numFmts>
  <fonts count="38">
    <font>
      <sz val="12"/>
      <name val="宋体"/>
      <family val="0"/>
    </font>
    <font>
      <sz val="11"/>
      <name val="宋体"/>
      <family val="0"/>
    </font>
    <font>
      <sz val="16"/>
      <color indexed="8"/>
      <name val="方正黑体简体"/>
      <family val="0"/>
    </font>
    <font>
      <sz val="12"/>
      <color indexed="10"/>
      <name val="方正仿宋简体"/>
      <family val="0"/>
    </font>
    <font>
      <sz val="12"/>
      <color indexed="8"/>
      <name val="方正仿宋简体"/>
      <family val="0"/>
    </font>
    <font>
      <sz val="12"/>
      <color indexed="10"/>
      <name val="宋体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方正仿宋简体"/>
      <family val="0"/>
    </font>
    <font>
      <sz val="9"/>
      <color indexed="8"/>
      <name val="方正仿宋简体"/>
      <family val="0"/>
    </font>
    <font>
      <sz val="12"/>
      <name val="方正仿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8"/>
      <color indexed="8"/>
      <name val="Arial"/>
      <family val="2"/>
    </font>
    <font>
      <sz val="8"/>
      <color rgb="FF000000"/>
      <name val="宋体"/>
      <family val="0"/>
    </font>
    <font>
      <sz val="16"/>
      <color theme="1"/>
      <name val="方正黑体简体"/>
      <family val="0"/>
    </font>
    <font>
      <sz val="11"/>
      <color theme="1"/>
      <name val="方正仿宋简体"/>
      <family val="0"/>
    </font>
    <font>
      <sz val="9"/>
      <color theme="1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2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32" fillId="8" borderId="6" applyNumberFormat="0" applyAlignment="0" applyProtection="0"/>
    <xf numFmtId="0" fontId="20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18" fillId="9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1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14" fillId="16" borderId="0" applyNumberFormat="0" applyBorder="0" applyAlignment="0" applyProtection="0"/>
    <xf numFmtId="0" fontId="2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6" fontId="34" fillId="0" borderId="0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 shrinkToFit="1"/>
    </xf>
    <xf numFmtId="178" fontId="36" fillId="0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120" zoomScaleNormal="120" workbookViewId="0" topLeftCell="A1">
      <selection activeCell="D4" sqref="D4"/>
    </sheetView>
  </sheetViews>
  <sheetFormatPr defaultColWidth="7.875" defaultRowHeight="14.25"/>
  <cols>
    <col min="1" max="1" width="5.875" style="9" customWidth="1"/>
    <col min="2" max="2" width="7.625" style="10" customWidth="1"/>
    <col min="3" max="3" width="4.125" style="10" customWidth="1"/>
    <col min="4" max="4" width="41.125" style="10" customWidth="1"/>
    <col min="5" max="5" width="6.625" style="10" customWidth="1"/>
    <col min="6" max="6" width="12.625" style="10" customWidth="1"/>
    <col min="7" max="7" width="9.375" style="11" customWidth="1"/>
    <col min="8" max="8" width="9.875" style="10" customWidth="1"/>
    <col min="9" max="9" width="7.25390625" style="10" customWidth="1"/>
    <col min="10" max="10" width="9.625" style="10" customWidth="1"/>
    <col min="11" max="11" width="9.875" style="10" customWidth="1"/>
    <col min="12" max="12" width="11.50390625" style="12" customWidth="1"/>
    <col min="13" max="16384" width="7.875" style="13" customWidth="1"/>
  </cols>
  <sheetData>
    <row r="1" ht="21.75">
      <c r="A1" s="14" t="s">
        <v>0</v>
      </c>
    </row>
    <row r="2" spans="1:12" ht="42" customHeight="1">
      <c r="A2" s="15" t="s">
        <v>1</v>
      </c>
      <c r="B2" s="16"/>
      <c r="C2" s="16"/>
      <c r="D2" s="16"/>
      <c r="E2" s="16"/>
      <c r="F2" s="16"/>
      <c r="G2" s="17"/>
      <c r="H2" s="16"/>
      <c r="I2" s="16"/>
      <c r="J2" s="16"/>
      <c r="K2" s="16"/>
      <c r="L2" s="26"/>
    </row>
    <row r="3" spans="1:12" s="1" customFormat="1" ht="42" customHeight="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27" t="s">
        <v>13</v>
      </c>
    </row>
    <row r="4" spans="1:12" s="2" customFormat="1" ht="31.5" customHeight="1">
      <c r="A4" s="21">
        <v>1</v>
      </c>
      <c r="B4" s="22" t="s">
        <v>14</v>
      </c>
      <c r="C4" s="22" t="s">
        <v>15</v>
      </c>
      <c r="D4" s="23" t="s">
        <v>16</v>
      </c>
      <c r="E4" s="22" t="s">
        <v>17</v>
      </c>
      <c r="F4" s="22" t="s">
        <v>18</v>
      </c>
      <c r="G4" s="22">
        <v>57</v>
      </c>
      <c r="H4" s="22">
        <f aca="true" t="shared" si="0" ref="H4:H57">G4*60%</f>
        <v>34.199999999999996</v>
      </c>
      <c r="I4" s="22">
        <v>76.6</v>
      </c>
      <c r="J4" s="22">
        <f>I4*40%</f>
        <v>30.64</v>
      </c>
      <c r="K4" s="22">
        <f>H4+J4</f>
        <v>64.84</v>
      </c>
      <c r="L4" s="25" t="s">
        <v>19</v>
      </c>
    </row>
    <row r="5" spans="1:12" s="2" customFormat="1" ht="31.5" customHeight="1">
      <c r="A5" s="21">
        <v>2</v>
      </c>
      <c r="B5" s="22" t="s">
        <v>20</v>
      </c>
      <c r="C5" s="22" t="s">
        <v>21</v>
      </c>
      <c r="D5" s="23" t="s">
        <v>16</v>
      </c>
      <c r="E5" s="22" t="s">
        <v>17</v>
      </c>
      <c r="F5" s="22" t="s">
        <v>22</v>
      </c>
      <c r="G5" s="22">
        <v>54</v>
      </c>
      <c r="H5" s="22">
        <f t="shared" si="0"/>
        <v>32.4</v>
      </c>
      <c r="I5" s="22" t="s">
        <v>23</v>
      </c>
      <c r="J5" s="22" t="s">
        <v>23</v>
      </c>
      <c r="K5" s="22" t="s">
        <v>23</v>
      </c>
      <c r="L5" s="25" t="s">
        <v>23</v>
      </c>
    </row>
    <row r="6" spans="1:12" s="2" customFormat="1" ht="31.5" customHeight="1">
      <c r="A6" s="21">
        <v>3</v>
      </c>
      <c r="B6" s="22" t="s">
        <v>24</v>
      </c>
      <c r="C6" s="22" t="s">
        <v>21</v>
      </c>
      <c r="D6" s="23" t="s">
        <v>25</v>
      </c>
      <c r="E6" s="22" t="s">
        <v>26</v>
      </c>
      <c r="F6" s="22" t="s">
        <v>27</v>
      </c>
      <c r="G6" s="22">
        <v>54</v>
      </c>
      <c r="H6" s="22">
        <f t="shared" si="0"/>
        <v>32.4</v>
      </c>
      <c r="I6" s="22">
        <v>76.8</v>
      </c>
      <c r="J6" s="22">
        <f aca="true" t="shared" si="1" ref="J6:J38">I6*40%</f>
        <v>30.72</v>
      </c>
      <c r="K6" s="22">
        <f aca="true" t="shared" si="2" ref="K6:K38">H6+J6</f>
        <v>63.12</v>
      </c>
      <c r="L6" s="25" t="s">
        <v>19</v>
      </c>
    </row>
    <row r="7" spans="1:12" s="2" customFormat="1" ht="31.5" customHeight="1">
      <c r="A7" s="21">
        <v>4</v>
      </c>
      <c r="B7" s="22" t="s">
        <v>28</v>
      </c>
      <c r="C7" s="22" t="s">
        <v>15</v>
      </c>
      <c r="D7" s="23" t="s">
        <v>25</v>
      </c>
      <c r="E7" s="22" t="s">
        <v>29</v>
      </c>
      <c r="F7" s="22" t="s">
        <v>30</v>
      </c>
      <c r="G7" s="22">
        <v>64</v>
      </c>
      <c r="H7" s="22">
        <f t="shared" si="0"/>
        <v>38.4</v>
      </c>
      <c r="I7" s="22" t="s">
        <v>23</v>
      </c>
      <c r="J7" s="22" t="s">
        <v>23</v>
      </c>
      <c r="K7" s="22" t="s">
        <v>23</v>
      </c>
      <c r="L7" s="25" t="s">
        <v>23</v>
      </c>
    </row>
    <row r="8" spans="1:12" s="3" customFormat="1" ht="31.5" customHeight="1">
      <c r="A8" s="21">
        <v>5</v>
      </c>
      <c r="B8" s="22" t="s">
        <v>31</v>
      </c>
      <c r="C8" s="22" t="s">
        <v>21</v>
      </c>
      <c r="D8" s="23" t="s">
        <v>32</v>
      </c>
      <c r="E8" s="22" t="s">
        <v>33</v>
      </c>
      <c r="F8" s="22" t="s">
        <v>34</v>
      </c>
      <c r="G8" s="22">
        <v>78</v>
      </c>
      <c r="H8" s="22">
        <f t="shared" si="0"/>
        <v>46.8</v>
      </c>
      <c r="I8" s="22">
        <v>82.8</v>
      </c>
      <c r="J8" s="22">
        <f>I8*40%</f>
        <v>33.12</v>
      </c>
      <c r="K8" s="22">
        <f>H8+J8</f>
        <v>79.91999999999999</v>
      </c>
      <c r="L8" s="25" t="s">
        <v>19</v>
      </c>
    </row>
    <row r="9" spans="1:12" s="4" customFormat="1" ht="31.5" customHeight="1">
      <c r="A9" s="21">
        <v>6</v>
      </c>
      <c r="B9" s="22" t="s">
        <v>35</v>
      </c>
      <c r="C9" s="22" t="s">
        <v>21</v>
      </c>
      <c r="D9" s="23" t="s">
        <v>32</v>
      </c>
      <c r="E9" s="22" t="s">
        <v>33</v>
      </c>
      <c r="F9" s="22" t="s">
        <v>36</v>
      </c>
      <c r="G9" s="22">
        <v>65</v>
      </c>
      <c r="H9" s="22">
        <f t="shared" si="0"/>
        <v>39</v>
      </c>
      <c r="I9" s="22" t="s">
        <v>23</v>
      </c>
      <c r="J9" s="22" t="s">
        <v>23</v>
      </c>
      <c r="K9" s="22" t="s">
        <v>23</v>
      </c>
      <c r="L9" s="25" t="s">
        <v>23</v>
      </c>
    </row>
    <row r="10" spans="1:12" s="5" customFormat="1" ht="31.5" customHeight="1">
      <c r="A10" s="21">
        <v>7</v>
      </c>
      <c r="B10" s="22" t="s">
        <v>37</v>
      </c>
      <c r="C10" s="22" t="s">
        <v>15</v>
      </c>
      <c r="D10" s="23" t="s">
        <v>38</v>
      </c>
      <c r="E10" s="22" t="s">
        <v>39</v>
      </c>
      <c r="F10" s="22" t="s">
        <v>40</v>
      </c>
      <c r="G10" s="22">
        <v>59</v>
      </c>
      <c r="H10" s="22">
        <f t="shared" si="0"/>
        <v>35.4</v>
      </c>
      <c r="I10" s="22">
        <v>76.8</v>
      </c>
      <c r="J10" s="22">
        <f t="shared" si="1"/>
        <v>30.72</v>
      </c>
      <c r="K10" s="22">
        <f t="shared" si="2"/>
        <v>66.12</v>
      </c>
      <c r="L10" s="25" t="s">
        <v>19</v>
      </c>
    </row>
    <row r="11" spans="1:12" s="4" customFormat="1" ht="31.5" customHeight="1">
      <c r="A11" s="21">
        <v>8</v>
      </c>
      <c r="B11" s="22" t="s">
        <v>41</v>
      </c>
      <c r="C11" s="22" t="s">
        <v>21</v>
      </c>
      <c r="D11" s="23" t="s">
        <v>38</v>
      </c>
      <c r="E11" s="22" t="s">
        <v>39</v>
      </c>
      <c r="F11" s="22" t="s">
        <v>42</v>
      </c>
      <c r="G11" s="22">
        <v>58</v>
      </c>
      <c r="H11" s="22">
        <f t="shared" si="0"/>
        <v>34.8</v>
      </c>
      <c r="I11" s="22">
        <v>75.6</v>
      </c>
      <c r="J11" s="22">
        <f t="shared" si="1"/>
        <v>30.24</v>
      </c>
      <c r="K11" s="22">
        <f t="shared" si="2"/>
        <v>65.03999999999999</v>
      </c>
      <c r="L11" s="25" t="s">
        <v>43</v>
      </c>
    </row>
    <row r="12" spans="1:12" s="4" customFormat="1" ht="31.5" customHeight="1">
      <c r="A12" s="21">
        <v>9</v>
      </c>
      <c r="B12" s="22" t="s">
        <v>44</v>
      </c>
      <c r="C12" s="22" t="s">
        <v>21</v>
      </c>
      <c r="D12" s="23" t="s">
        <v>38</v>
      </c>
      <c r="E12" s="22" t="s">
        <v>39</v>
      </c>
      <c r="F12" s="22" t="s">
        <v>45</v>
      </c>
      <c r="G12" s="22">
        <v>54</v>
      </c>
      <c r="H12" s="22">
        <f t="shared" si="0"/>
        <v>32.4</v>
      </c>
      <c r="I12" s="22">
        <v>75.6</v>
      </c>
      <c r="J12" s="22">
        <f t="shared" si="1"/>
        <v>30.24</v>
      </c>
      <c r="K12" s="22">
        <f t="shared" si="2"/>
        <v>62.64</v>
      </c>
      <c r="L12" s="25" t="s">
        <v>46</v>
      </c>
    </row>
    <row r="13" spans="1:12" s="4" customFormat="1" ht="31.5" customHeight="1">
      <c r="A13" s="21">
        <v>10</v>
      </c>
      <c r="B13" s="22" t="s">
        <v>47</v>
      </c>
      <c r="C13" s="22" t="s">
        <v>21</v>
      </c>
      <c r="D13" s="23" t="s">
        <v>38</v>
      </c>
      <c r="E13" s="22" t="s">
        <v>39</v>
      </c>
      <c r="F13" s="22" t="s">
        <v>48</v>
      </c>
      <c r="G13" s="22">
        <v>52</v>
      </c>
      <c r="H13" s="22">
        <f t="shared" si="0"/>
        <v>31.2</v>
      </c>
      <c r="I13" s="22">
        <v>71</v>
      </c>
      <c r="J13" s="22">
        <f t="shared" si="1"/>
        <v>28.400000000000002</v>
      </c>
      <c r="K13" s="22">
        <f t="shared" si="2"/>
        <v>59.6</v>
      </c>
      <c r="L13" s="25" t="s">
        <v>49</v>
      </c>
    </row>
    <row r="14" spans="1:12" s="4" customFormat="1" ht="31.5" customHeight="1">
      <c r="A14" s="21">
        <v>11</v>
      </c>
      <c r="B14" s="22" t="s">
        <v>50</v>
      </c>
      <c r="C14" s="22" t="s">
        <v>15</v>
      </c>
      <c r="D14" s="23" t="s">
        <v>38</v>
      </c>
      <c r="E14" s="22" t="s">
        <v>39</v>
      </c>
      <c r="F14" s="22" t="s">
        <v>51</v>
      </c>
      <c r="G14" s="22">
        <v>48</v>
      </c>
      <c r="H14" s="22">
        <f t="shared" si="0"/>
        <v>28.799999999999997</v>
      </c>
      <c r="I14" s="22">
        <v>73</v>
      </c>
      <c r="J14" s="22">
        <f t="shared" si="1"/>
        <v>29.200000000000003</v>
      </c>
      <c r="K14" s="22">
        <f t="shared" si="2"/>
        <v>58</v>
      </c>
      <c r="L14" s="25" t="s">
        <v>52</v>
      </c>
    </row>
    <row r="15" spans="1:12" s="5" customFormat="1" ht="31.5" customHeight="1">
      <c r="A15" s="21">
        <v>12</v>
      </c>
      <c r="B15" s="22" t="s">
        <v>53</v>
      </c>
      <c r="C15" s="22" t="s">
        <v>21</v>
      </c>
      <c r="D15" s="23" t="s">
        <v>54</v>
      </c>
      <c r="E15" s="22" t="s">
        <v>55</v>
      </c>
      <c r="F15" s="22" t="s">
        <v>56</v>
      </c>
      <c r="G15" s="22">
        <v>54</v>
      </c>
      <c r="H15" s="22">
        <f t="shared" si="0"/>
        <v>32.4</v>
      </c>
      <c r="I15" s="22">
        <v>83</v>
      </c>
      <c r="J15" s="22">
        <f t="shared" si="1"/>
        <v>33.2</v>
      </c>
      <c r="K15" s="22">
        <f t="shared" si="2"/>
        <v>65.6</v>
      </c>
      <c r="L15" s="25" t="s">
        <v>19</v>
      </c>
    </row>
    <row r="16" spans="1:12" s="4" customFormat="1" ht="31.5" customHeight="1">
      <c r="A16" s="21">
        <v>13</v>
      </c>
      <c r="B16" s="22" t="s">
        <v>57</v>
      </c>
      <c r="C16" s="22" t="s">
        <v>15</v>
      </c>
      <c r="D16" s="23" t="s">
        <v>54</v>
      </c>
      <c r="E16" s="22" t="s">
        <v>55</v>
      </c>
      <c r="F16" s="22" t="s">
        <v>58</v>
      </c>
      <c r="G16" s="22">
        <v>49</v>
      </c>
      <c r="H16" s="22">
        <f t="shared" si="0"/>
        <v>29.4</v>
      </c>
      <c r="I16" s="22">
        <v>73.8</v>
      </c>
      <c r="J16" s="22">
        <f t="shared" si="1"/>
        <v>29.52</v>
      </c>
      <c r="K16" s="22">
        <f t="shared" si="2"/>
        <v>58.92</v>
      </c>
      <c r="L16" s="25" t="s">
        <v>43</v>
      </c>
    </row>
    <row r="17" spans="1:12" s="5" customFormat="1" ht="31.5" customHeight="1">
      <c r="A17" s="21">
        <v>14</v>
      </c>
      <c r="B17" s="22" t="s">
        <v>59</v>
      </c>
      <c r="C17" s="22" t="s">
        <v>21</v>
      </c>
      <c r="D17" s="23" t="s">
        <v>54</v>
      </c>
      <c r="E17" s="22" t="s">
        <v>60</v>
      </c>
      <c r="F17" s="22" t="s">
        <v>61</v>
      </c>
      <c r="G17" s="22">
        <v>66</v>
      </c>
      <c r="H17" s="22">
        <f t="shared" si="0"/>
        <v>39.6</v>
      </c>
      <c r="I17" s="22">
        <v>82.2</v>
      </c>
      <c r="J17" s="22">
        <f t="shared" si="1"/>
        <v>32.88</v>
      </c>
      <c r="K17" s="22">
        <f t="shared" si="2"/>
        <v>72.48</v>
      </c>
      <c r="L17" s="25" t="s">
        <v>19</v>
      </c>
    </row>
    <row r="18" spans="1:12" s="4" customFormat="1" ht="31.5" customHeight="1">
      <c r="A18" s="21">
        <v>15</v>
      </c>
      <c r="B18" s="22" t="s">
        <v>62</v>
      </c>
      <c r="C18" s="22" t="s">
        <v>21</v>
      </c>
      <c r="D18" s="23" t="s">
        <v>54</v>
      </c>
      <c r="E18" s="22" t="s">
        <v>60</v>
      </c>
      <c r="F18" s="22" t="s">
        <v>63</v>
      </c>
      <c r="G18" s="22">
        <v>66</v>
      </c>
      <c r="H18" s="22">
        <f t="shared" si="0"/>
        <v>39.6</v>
      </c>
      <c r="I18" s="22">
        <v>78</v>
      </c>
      <c r="J18" s="22">
        <f t="shared" si="1"/>
        <v>31.200000000000003</v>
      </c>
      <c r="K18" s="22">
        <f t="shared" si="2"/>
        <v>70.80000000000001</v>
      </c>
      <c r="L18" s="25" t="s">
        <v>43</v>
      </c>
    </row>
    <row r="19" spans="1:12" s="4" customFormat="1" ht="31.5" customHeight="1">
      <c r="A19" s="21">
        <v>16</v>
      </c>
      <c r="B19" s="22" t="s">
        <v>64</v>
      </c>
      <c r="C19" s="22" t="s">
        <v>15</v>
      </c>
      <c r="D19" s="23" t="s">
        <v>65</v>
      </c>
      <c r="E19" s="22" t="s">
        <v>66</v>
      </c>
      <c r="F19" s="22" t="s">
        <v>67</v>
      </c>
      <c r="G19" s="22">
        <v>53</v>
      </c>
      <c r="H19" s="22">
        <f t="shared" si="0"/>
        <v>31.799999999999997</v>
      </c>
      <c r="I19" s="22">
        <v>81</v>
      </c>
      <c r="J19" s="22">
        <f t="shared" si="1"/>
        <v>32.4</v>
      </c>
      <c r="K19" s="22">
        <f t="shared" si="2"/>
        <v>64.19999999999999</v>
      </c>
      <c r="L19" s="25" t="s">
        <v>19</v>
      </c>
    </row>
    <row r="20" spans="1:12" s="4" customFormat="1" ht="31.5" customHeight="1">
      <c r="A20" s="21">
        <v>17</v>
      </c>
      <c r="B20" s="22" t="s">
        <v>68</v>
      </c>
      <c r="C20" s="22" t="s">
        <v>15</v>
      </c>
      <c r="D20" s="23" t="s">
        <v>65</v>
      </c>
      <c r="E20" s="22" t="s">
        <v>66</v>
      </c>
      <c r="F20" s="22" t="s">
        <v>69</v>
      </c>
      <c r="G20" s="22">
        <v>45</v>
      </c>
      <c r="H20" s="22">
        <f t="shared" si="0"/>
        <v>27</v>
      </c>
      <c r="I20" s="22">
        <v>70.6</v>
      </c>
      <c r="J20" s="22">
        <f t="shared" si="1"/>
        <v>28.24</v>
      </c>
      <c r="K20" s="22">
        <f t="shared" si="2"/>
        <v>55.239999999999995</v>
      </c>
      <c r="L20" s="25" t="s">
        <v>43</v>
      </c>
    </row>
    <row r="21" spans="1:12" s="4" customFormat="1" ht="31.5" customHeight="1">
      <c r="A21" s="21">
        <v>18</v>
      </c>
      <c r="B21" s="22" t="s">
        <v>70</v>
      </c>
      <c r="C21" s="22" t="s">
        <v>21</v>
      </c>
      <c r="D21" s="23" t="s">
        <v>71</v>
      </c>
      <c r="E21" s="22" t="s">
        <v>72</v>
      </c>
      <c r="F21" s="22" t="s">
        <v>73</v>
      </c>
      <c r="G21" s="22" t="s">
        <v>74</v>
      </c>
      <c r="H21" s="22">
        <f t="shared" si="0"/>
        <v>40.8</v>
      </c>
      <c r="I21" s="22">
        <v>75</v>
      </c>
      <c r="J21" s="22">
        <f t="shared" si="1"/>
        <v>30</v>
      </c>
      <c r="K21" s="22">
        <f t="shared" si="2"/>
        <v>70.8</v>
      </c>
      <c r="L21" s="25" t="s">
        <v>19</v>
      </c>
    </row>
    <row r="22" spans="1:12" s="5" customFormat="1" ht="31.5" customHeight="1">
      <c r="A22" s="21">
        <v>19</v>
      </c>
      <c r="B22" s="22" t="s">
        <v>75</v>
      </c>
      <c r="C22" s="22" t="s">
        <v>21</v>
      </c>
      <c r="D22" s="23" t="s">
        <v>71</v>
      </c>
      <c r="E22" s="22" t="s">
        <v>72</v>
      </c>
      <c r="F22" s="22" t="s">
        <v>76</v>
      </c>
      <c r="G22" s="22" t="s">
        <v>77</v>
      </c>
      <c r="H22" s="22">
        <f t="shared" si="0"/>
        <v>37.199999999999996</v>
      </c>
      <c r="I22" s="22">
        <v>79.2</v>
      </c>
      <c r="J22" s="22">
        <f t="shared" si="1"/>
        <v>31.680000000000003</v>
      </c>
      <c r="K22" s="22">
        <f t="shared" si="2"/>
        <v>68.88</v>
      </c>
      <c r="L22" s="25" t="s">
        <v>43</v>
      </c>
    </row>
    <row r="23" spans="1:12" s="5" customFormat="1" ht="31.5" customHeight="1">
      <c r="A23" s="21">
        <v>20</v>
      </c>
      <c r="B23" s="22" t="s">
        <v>78</v>
      </c>
      <c r="C23" s="22" t="s">
        <v>21</v>
      </c>
      <c r="D23" s="23" t="s">
        <v>71</v>
      </c>
      <c r="E23" s="22" t="s">
        <v>72</v>
      </c>
      <c r="F23" s="22" t="s">
        <v>79</v>
      </c>
      <c r="G23" s="22" t="s">
        <v>80</v>
      </c>
      <c r="H23" s="22">
        <f t="shared" si="0"/>
        <v>34.199999999999996</v>
      </c>
      <c r="I23" s="22">
        <v>76.8</v>
      </c>
      <c r="J23" s="22">
        <f t="shared" si="1"/>
        <v>30.72</v>
      </c>
      <c r="K23" s="22">
        <f t="shared" si="2"/>
        <v>64.91999999999999</v>
      </c>
      <c r="L23" s="25" t="s">
        <v>46</v>
      </c>
    </row>
    <row r="24" spans="1:12" s="4" customFormat="1" ht="31.5" customHeight="1">
      <c r="A24" s="21">
        <v>21</v>
      </c>
      <c r="B24" s="22" t="s">
        <v>81</v>
      </c>
      <c r="C24" s="22" t="s">
        <v>21</v>
      </c>
      <c r="D24" s="23" t="s">
        <v>71</v>
      </c>
      <c r="E24" s="22" t="s">
        <v>72</v>
      </c>
      <c r="F24" s="22" t="s">
        <v>82</v>
      </c>
      <c r="G24" s="22" t="s">
        <v>80</v>
      </c>
      <c r="H24" s="22">
        <f t="shared" si="0"/>
        <v>34.199999999999996</v>
      </c>
      <c r="I24" s="22">
        <v>75.8</v>
      </c>
      <c r="J24" s="22">
        <f t="shared" si="1"/>
        <v>30.32</v>
      </c>
      <c r="K24" s="22">
        <f t="shared" si="2"/>
        <v>64.52</v>
      </c>
      <c r="L24" s="25" t="s">
        <v>49</v>
      </c>
    </row>
    <row r="25" spans="1:12" s="4" customFormat="1" ht="31.5" customHeight="1">
      <c r="A25" s="21">
        <v>22</v>
      </c>
      <c r="B25" s="22" t="s">
        <v>83</v>
      </c>
      <c r="C25" s="22" t="s">
        <v>21</v>
      </c>
      <c r="D25" s="23" t="s">
        <v>71</v>
      </c>
      <c r="E25" s="22" t="s">
        <v>72</v>
      </c>
      <c r="F25" s="22" t="s">
        <v>84</v>
      </c>
      <c r="G25" s="22" t="s">
        <v>85</v>
      </c>
      <c r="H25" s="22">
        <f t="shared" si="0"/>
        <v>36</v>
      </c>
      <c r="I25" s="22">
        <v>70.4</v>
      </c>
      <c r="J25" s="22">
        <f t="shared" si="1"/>
        <v>28.160000000000004</v>
      </c>
      <c r="K25" s="22">
        <f t="shared" si="2"/>
        <v>64.16</v>
      </c>
      <c r="L25" s="25" t="s">
        <v>52</v>
      </c>
    </row>
    <row r="26" spans="1:12" s="4" customFormat="1" ht="31.5" customHeight="1">
      <c r="A26" s="21">
        <v>23</v>
      </c>
      <c r="B26" s="22" t="s">
        <v>86</v>
      </c>
      <c r="C26" s="22" t="s">
        <v>15</v>
      </c>
      <c r="D26" s="23" t="s">
        <v>71</v>
      </c>
      <c r="E26" s="22" t="s">
        <v>72</v>
      </c>
      <c r="F26" s="22" t="s">
        <v>87</v>
      </c>
      <c r="G26" s="22" t="s">
        <v>80</v>
      </c>
      <c r="H26" s="22">
        <f t="shared" si="0"/>
        <v>34.199999999999996</v>
      </c>
      <c r="I26" s="22">
        <v>72.8</v>
      </c>
      <c r="J26" s="22">
        <f t="shared" si="1"/>
        <v>29.12</v>
      </c>
      <c r="K26" s="22">
        <f t="shared" si="2"/>
        <v>63.31999999999999</v>
      </c>
      <c r="L26" s="25" t="s">
        <v>88</v>
      </c>
    </row>
    <row r="27" spans="1:12" s="4" customFormat="1" ht="31.5" customHeight="1">
      <c r="A27" s="21">
        <v>24</v>
      </c>
      <c r="B27" s="22" t="s">
        <v>89</v>
      </c>
      <c r="C27" s="22" t="s">
        <v>21</v>
      </c>
      <c r="D27" s="23" t="s">
        <v>71</v>
      </c>
      <c r="E27" s="22" t="s">
        <v>72</v>
      </c>
      <c r="F27" s="22" t="s">
        <v>90</v>
      </c>
      <c r="G27" s="22" t="s">
        <v>91</v>
      </c>
      <c r="H27" s="22">
        <f t="shared" si="0"/>
        <v>36.6</v>
      </c>
      <c r="I27" s="22" t="s">
        <v>92</v>
      </c>
      <c r="J27" s="22" t="s">
        <v>92</v>
      </c>
      <c r="K27" s="22" t="s">
        <v>92</v>
      </c>
      <c r="L27" s="22" t="s">
        <v>92</v>
      </c>
    </row>
    <row r="28" spans="1:12" ht="42" customHeight="1">
      <c r="A28" s="21">
        <v>25</v>
      </c>
      <c r="B28" s="22" t="s">
        <v>93</v>
      </c>
      <c r="C28" s="22" t="s">
        <v>15</v>
      </c>
      <c r="D28" s="24" t="s">
        <v>94</v>
      </c>
      <c r="E28" s="22" t="s">
        <v>95</v>
      </c>
      <c r="F28" s="22" t="s">
        <v>96</v>
      </c>
      <c r="G28" s="22">
        <v>54</v>
      </c>
      <c r="H28" s="22">
        <f t="shared" si="0"/>
        <v>32.4</v>
      </c>
      <c r="I28" s="22">
        <v>75.6</v>
      </c>
      <c r="J28" s="22">
        <f t="shared" si="1"/>
        <v>30.24</v>
      </c>
      <c r="K28" s="22">
        <f t="shared" si="2"/>
        <v>62.64</v>
      </c>
      <c r="L28" s="25" t="s">
        <v>19</v>
      </c>
    </row>
    <row r="29" spans="1:12" ht="42" customHeight="1">
      <c r="A29" s="21">
        <v>26</v>
      </c>
      <c r="B29" s="22" t="s">
        <v>97</v>
      </c>
      <c r="C29" s="22" t="s">
        <v>21</v>
      </c>
      <c r="D29" s="24" t="s">
        <v>94</v>
      </c>
      <c r="E29" s="22" t="s">
        <v>95</v>
      </c>
      <c r="F29" s="22" t="s">
        <v>98</v>
      </c>
      <c r="G29" s="22">
        <v>49</v>
      </c>
      <c r="H29" s="22">
        <f t="shared" si="0"/>
        <v>29.4</v>
      </c>
      <c r="I29" s="22">
        <v>82.2</v>
      </c>
      <c r="J29" s="22">
        <f t="shared" si="1"/>
        <v>32.88</v>
      </c>
      <c r="K29" s="22">
        <f t="shared" si="2"/>
        <v>62.28</v>
      </c>
      <c r="L29" s="25" t="s">
        <v>43</v>
      </c>
    </row>
    <row r="30" spans="1:12" ht="42" customHeight="1">
      <c r="A30" s="21">
        <v>27</v>
      </c>
      <c r="B30" s="22" t="s">
        <v>99</v>
      </c>
      <c r="C30" s="22" t="s">
        <v>21</v>
      </c>
      <c r="D30" s="24" t="s">
        <v>94</v>
      </c>
      <c r="E30" s="22" t="s">
        <v>95</v>
      </c>
      <c r="F30" s="22" t="s">
        <v>100</v>
      </c>
      <c r="G30" s="22">
        <v>56</v>
      </c>
      <c r="H30" s="22">
        <f t="shared" si="0"/>
        <v>33.6</v>
      </c>
      <c r="I30" s="22">
        <v>64.4</v>
      </c>
      <c r="J30" s="22">
        <f t="shared" si="1"/>
        <v>25.760000000000005</v>
      </c>
      <c r="K30" s="22">
        <f t="shared" si="2"/>
        <v>59.36000000000001</v>
      </c>
      <c r="L30" s="25" t="s">
        <v>46</v>
      </c>
    </row>
    <row r="31" spans="1:12" ht="42" customHeight="1">
      <c r="A31" s="21">
        <v>28</v>
      </c>
      <c r="B31" s="22" t="s">
        <v>101</v>
      </c>
      <c r="C31" s="22" t="s">
        <v>15</v>
      </c>
      <c r="D31" s="24" t="s">
        <v>94</v>
      </c>
      <c r="E31" s="22" t="s">
        <v>95</v>
      </c>
      <c r="F31" s="22" t="s">
        <v>102</v>
      </c>
      <c r="G31" s="22">
        <v>57</v>
      </c>
      <c r="H31" s="22">
        <f t="shared" si="0"/>
        <v>34.199999999999996</v>
      </c>
      <c r="I31" s="22">
        <v>60.2</v>
      </c>
      <c r="J31" s="22">
        <f t="shared" si="1"/>
        <v>24.080000000000002</v>
      </c>
      <c r="K31" s="22">
        <f t="shared" si="2"/>
        <v>58.28</v>
      </c>
      <c r="L31" s="25" t="s">
        <v>49</v>
      </c>
    </row>
    <row r="32" spans="1:12" ht="42" customHeight="1">
      <c r="A32" s="21">
        <v>29</v>
      </c>
      <c r="B32" s="22" t="s">
        <v>103</v>
      </c>
      <c r="C32" s="22" t="s">
        <v>15</v>
      </c>
      <c r="D32" s="24" t="s">
        <v>94</v>
      </c>
      <c r="E32" s="22" t="s">
        <v>95</v>
      </c>
      <c r="F32" s="22" t="s">
        <v>104</v>
      </c>
      <c r="G32" s="22">
        <v>50</v>
      </c>
      <c r="H32" s="22">
        <f t="shared" si="0"/>
        <v>30</v>
      </c>
      <c r="I32" s="22">
        <v>66.6</v>
      </c>
      <c r="J32" s="22">
        <f t="shared" si="1"/>
        <v>26.64</v>
      </c>
      <c r="K32" s="22">
        <f t="shared" si="2"/>
        <v>56.64</v>
      </c>
      <c r="L32" s="25" t="s">
        <v>52</v>
      </c>
    </row>
    <row r="33" spans="1:12" ht="42" customHeight="1">
      <c r="A33" s="21">
        <v>30</v>
      </c>
      <c r="B33" s="22" t="s">
        <v>105</v>
      </c>
      <c r="C33" s="22" t="s">
        <v>15</v>
      </c>
      <c r="D33" s="24" t="s">
        <v>94</v>
      </c>
      <c r="E33" s="22" t="s">
        <v>95</v>
      </c>
      <c r="F33" s="22" t="s">
        <v>106</v>
      </c>
      <c r="G33" s="22">
        <v>43</v>
      </c>
      <c r="H33" s="22">
        <f t="shared" si="0"/>
        <v>25.8</v>
      </c>
      <c r="I33" s="22">
        <v>72.4</v>
      </c>
      <c r="J33" s="22">
        <f t="shared" si="1"/>
        <v>28.960000000000004</v>
      </c>
      <c r="K33" s="22">
        <f t="shared" si="2"/>
        <v>54.760000000000005</v>
      </c>
      <c r="L33" s="25" t="s">
        <v>88</v>
      </c>
    </row>
    <row r="34" spans="1:12" ht="42" customHeight="1">
      <c r="A34" s="21">
        <v>31</v>
      </c>
      <c r="B34" s="22" t="s">
        <v>107</v>
      </c>
      <c r="C34" s="22" t="s">
        <v>21</v>
      </c>
      <c r="D34" s="24" t="s">
        <v>94</v>
      </c>
      <c r="E34" s="22" t="s">
        <v>95</v>
      </c>
      <c r="F34" s="22" t="s">
        <v>108</v>
      </c>
      <c r="G34" s="22">
        <v>42</v>
      </c>
      <c r="H34" s="22">
        <f t="shared" si="0"/>
        <v>25.2</v>
      </c>
      <c r="I34" s="22">
        <v>68.6</v>
      </c>
      <c r="J34" s="22">
        <f t="shared" si="1"/>
        <v>27.439999999999998</v>
      </c>
      <c r="K34" s="22">
        <f t="shared" si="2"/>
        <v>52.64</v>
      </c>
      <c r="L34" s="25" t="s">
        <v>109</v>
      </c>
    </row>
    <row r="35" spans="1:12" ht="42" customHeight="1">
      <c r="A35" s="21">
        <v>32</v>
      </c>
      <c r="B35" s="22" t="s">
        <v>110</v>
      </c>
      <c r="C35" s="22" t="s">
        <v>15</v>
      </c>
      <c r="D35" s="24" t="s">
        <v>94</v>
      </c>
      <c r="E35" s="22" t="s">
        <v>95</v>
      </c>
      <c r="F35" s="22" t="s">
        <v>111</v>
      </c>
      <c r="G35" s="22">
        <v>35</v>
      </c>
      <c r="H35" s="22">
        <f t="shared" si="0"/>
        <v>21</v>
      </c>
      <c r="I35" s="22">
        <v>70.4</v>
      </c>
      <c r="J35" s="22">
        <f t="shared" si="1"/>
        <v>28.160000000000004</v>
      </c>
      <c r="K35" s="22">
        <f t="shared" si="2"/>
        <v>49.160000000000004</v>
      </c>
      <c r="L35" s="25" t="s">
        <v>112</v>
      </c>
    </row>
    <row r="36" spans="1:12" ht="42" customHeight="1">
      <c r="A36" s="21">
        <v>33</v>
      </c>
      <c r="B36" s="22" t="s">
        <v>113</v>
      </c>
      <c r="C36" s="22" t="s">
        <v>15</v>
      </c>
      <c r="D36" s="24" t="s">
        <v>94</v>
      </c>
      <c r="E36" s="22" t="s">
        <v>95</v>
      </c>
      <c r="F36" s="22" t="s">
        <v>114</v>
      </c>
      <c r="G36" s="22">
        <v>28</v>
      </c>
      <c r="H36" s="22">
        <f t="shared" si="0"/>
        <v>16.8</v>
      </c>
      <c r="I36" s="22">
        <v>77.8</v>
      </c>
      <c r="J36" s="22">
        <f t="shared" si="1"/>
        <v>31.12</v>
      </c>
      <c r="K36" s="22">
        <f t="shared" si="2"/>
        <v>47.92</v>
      </c>
      <c r="L36" s="25" t="s">
        <v>115</v>
      </c>
    </row>
    <row r="37" spans="1:12" ht="42" customHeight="1">
      <c r="A37" s="21">
        <v>34</v>
      </c>
      <c r="B37" s="22" t="s">
        <v>116</v>
      </c>
      <c r="C37" s="22" t="s">
        <v>21</v>
      </c>
      <c r="D37" s="24" t="s">
        <v>94</v>
      </c>
      <c r="E37" s="22" t="s">
        <v>95</v>
      </c>
      <c r="F37" s="22" t="s">
        <v>117</v>
      </c>
      <c r="G37" s="22">
        <v>36</v>
      </c>
      <c r="H37" s="22">
        <f t="shared" si="0"/>
        <v>21.599999999999998</v>
      </c>
      <c r="I37" s="22">
        <v>63.6</v>
      </c>
      <c r="J37" s="22">
        <f t="shared" si="1"/>
        <v>25.44</v>
      </c>
      <c r="K37" s="22">
        <f t="shared" si="2"/>
        <v>47.04</v>
      </c>
      <c r="L37" s="25" t="s">
        <v>118</v>
      </c>
    </row>
    <row r="38" spans="1:12" ht="42" customHeight="1">
      <c r="A38" s="21">
        <v>35</v>
      </c>
      <c r="B38" s="22" t="s">
        <v>119</v>
      </c>
      <c r="C38" s="22" t="s">
        <v>21</v>
      </c>
      <c r="D38" s="24" t="s">
        <v>94</v>
      </c>
      <c r="E38" s="22" t="s">
        <v>95</v>
      </c>
      <c r="F38" s="22" t="s">
        <v>120</v>
      </c>
      <c r="G38" s="22">
        <v>34</v>
      </c>
      <c r="H38" s="22">
        <f t="shared" si="0"/>
        <v>20.4</v>
      </c>
      <c r="I38" s="22">
        <v>60.8</v>
      </c>
      <c r="J38" s="22">
        <f t="shared" si="1"/>
        <v>24.32</v>
      </c>
      <c r="K38" s="22">
        <f t="shared" si="2"/>
        <v>44.72</v>
      </c>
      <c r="L38" s="25" t="s">
        <v>121</v>
      </c>
    </row>
    <row r="39" spans="1:12" s="6" customFormat="1" ht="42" customHeight="1">
      <c r="A39" s="21">
        <v>36</v>
      </c>
      <c r="B39" s="22" t="s">
        <v>122</v>
      </c>
      <c r="C39" s="22" t="s">
        <v>15</v>
      </c>
      <c r="D39" s="24" t="s">
        <v>94</v>
      </c>
      <c r="E39" s="22" t="s">
        <v>95</v>
      </c>
      <c r="F39" s="22" t="s">
        <v>123</v>
      </c>
      <c r="G39" s="22">
        <v>33</v>
      </c>
      <c r="H39" s="22">
        <f t="shared" si="0"/>
        <v>19.8</v>
      </c>
      <c r="I39" s="22" t="s">
        <v>23</v>
      </c>
      <c r="J39" s="22" t="s">
        <v>23</v>
      </c>
      <c r="K39" s="22" t="s">
        <v>23</v>
      </c>
      <c r="L39" s="25" t="s">
        <v>23</v>
      </c>
    </row>
    <row r="40" spans="1:12" s="6" customFormat="1" ht="42" customHeight="1">
      <c r="A40" s="21">
        <v>37</v>
      </c>
      <c r="B40" s="22" t="s">
        <v>124</v>
      </c>
      <c r="C40" s="22" t="s">
        <v>21</v>
      </c>
      <c r="D40" s="24" t="s">
        <v>94</v>
      </c>
      <c r="E40" s="22" t="s">
        <v>95</v>
      </c>
      <c r="F40" s="22" t="s">
        <v>125</v>
      </c>
      <c r="G40" s="22">
        <v>57</v>
      </c>
      <c r="H40" s="22">
        <f t="shared" si="0"/>
        <v>34.199999999999996</v>
      </c>
      <c r="I40" s="22" t="s">
        <v>23</v>
      </c>
      <c r="J40" s="22" t="s">
        <v>23</v>
      </c>
      <c r="K40" s="22" t="s">
        <v>23</v>
      </c>
      <c r="L40" s="25" t="s">
        <v>23</v>
      </c>
    </row>
    <row r="41" spans="1:12" s="4" customFormat="1" ht="33" customHeight="1">
      <c r="A41" s="21">
        <v>38</v>
      </c>
      <c r="B41" s="22" t="s">
        <v>126</v>
      </c>
      <c r="C41" s="22" t="s">
        <v>15</v>
      </c>
      <c r="D41" s="23" t="s">
        <v>127</v>
      </c>
      <c r="E41" s="25">
        <v>320021</v>
      </c>
      <c r="F41" s="22" t="s">
        <v>128</v>
      </c>
      <c r="G41" s="22">
        <v>28</v>
      </c>
      <c r="H41" s="22">
        <f t="shared" si="0"/>
        <v>16.8</v>
      </c>
      <c r="I41" s="22">
        <v>68</v>
      </c>
      <c r="J41" s="22">
        <f aca="true" t="shared" si="3" ref="J41:J56">I41*40%</f>
        <v>27.200000000000003</v>
      </c>
      <c r="K41" s="22">
        <f aca="true" t="shared" si="4" ref="K41:K56">H41+J41</f>
        <v>44</v>
      </c>
      <c r="L41" s="25" t="s">
        <v>19</v>
      </c>
    </row>
    <row r="42" spans="1:12" s="4" customFormat="1" ht="33" customHeight="1">
      <c r="A42" s="21">
        <v>39</v>
      </c>
      <c r="B42" s="22" t="s">
        <v>129</v>
      </c>
      <c r="C42" s="22" t="s">
        <v>21</v>
      </c>
      <c r="D42" s="23" t="s">
        <v>130</v>
      </c>
      <c r="E42" s="22" t="s">
        <v>131</v>
      </c>
      <c r="F42" s="22" t="s">
        <v>132</v>
      </c>
      <c r="G42" s="22">
        <v>50</v>
      </c>
      <c r="H42" s="22">
        <f t="shared" si="0"/>
        <v>30</v>
      </c>
      <c r="I42" s="22">
        <v>65.2</v>
      </c>
      <c r="J42" s="22">
        <f t="shared" si="3"/>
        <v>26.080000000000002</v>
      </c>
      <c r="K42" s="22">
        <f t="shared" si="4"/>
        <v>56.08</v>
      </c>
      <c r="L42" s="25" t="s">
        <v>19</v>
      </c>
    </row>
    <row r="43" spans="1:12" s="4" customFormat="1" ht="33" customHeight="1">
      <c r="A43" s="21">
        <v>40</v>
      </c>
      <c r="B43" s="22" t="s">
        <v>133</v>
      </c>
      <c r="C43" s="22" t="s">
        <v>15</v>
      </c>
      <c r="D43" s="23" t="s">
        <v>134</v>
      </c>
      <c r="E43" s="22" t="s">
        <v>135</v>
      </c>
      <c r="F43" s="22" t="s">
        <v>136</v>
      </c>
      <c r="G43" s="22">
        <v>57</v>
      </c>
      <c r="H43" s="22">
        <f t="shared" si="0"/>
        <v>34.199999999999996</v>
      </c>
      <c r="I43" s="22">
        <v>82</v>
      </c>
      <c r="J43" s="22">
        <f t="shared" si="3"/>
        <v>32.800000000000004</v>
      </c>
      <c r="K43" s="22">
        <f t="shared" si="4"/>
        <v>67</v>
      </c>
      <c r="L43" s="25" t="s">
        <v>19</v>
      </c>
    </row>
    <row r="44" spans="1:12" s="5" customFormat="1" ht="33" customHeight="1">
      <c r="A44" s="21">
        <v>41</v>
      </c>
      <c r="B44" s="22" t="s">
        <v>137</v>
      </c>
      <c r="C44" s="22" t="s">
        <v>15</v>
      </c>
      <c r="D44" s="23" t="s">
        <v>134</v>
      </c>
      <c r="E44" s="22" t="s">
        <v>135</v>
      </c>
      <c r="F44" s="22" t="s">
        <v>138</v>
      </c>
      <c r="G44" s="22">
        <v>52</v>
      </c>
      <c r="H44" s="22">
        <f t="shared" si="0"/>
        <v>31.2</v>
      </c>
      <c r="I44" s="22">
        <v>82.6</v>
      </c>
      <c r="J44" s="22">
        <f t="shared" si="3"/>
        <v>33.04</v>
      </c>
      <c r="K44" s="22">
        <f t="shared" si="4"/>
        <v>64.24</v>
      </c>
      <c r="L44" s="25" t="s">
        <v>43</v>
      </c>
    </row>
    <row r="45" spans="1:12" s="4" customFormat="1" ht="33" customHeight="1">
      <c r="A45" s="21">
        <v>42</v>
      </c>
      <c r="B45" s="22" t="s">
        <v>139</v>
      </c>
      <c r="C45" s="22" t="s">
        <v>15</v>
      </c>
      <c r="D45" s="23" t="s">
        <v>134</v>
      </c>
      <c r="E45" s="22" t="s">
        <v>135</v>
      </c>
      <c r="F45" s="22" t="s">
        <v>140</v>
      </c>
      <c r="G45" s="22">
        <v>49</v>
      </c>
      <c r="H45" s="22">
        <f t="shared" si="0"/>
        <v>29.4</v>
      </c>
      <c r="I45" s="22">
        <v>74.2</v>
      </c>
      <c r="J45" s="22">
        <f t="shared" si="3"/>
        <v>29.680000000000003</v>
      </c>
      <c r="K45" s="22">
        <f t="shared" si="4"/>
        <v>59.08</v>
      </c>
      <c r="L45" s="25" t="s">
        <v>46</v>
      </c>
    </row>
    <row r="46" spans="1:12" s="4" customFormat="1" ht="33" customHeight="1">
      <c r="A46" s="21">
        <v>43</v>
      </c>
      <c r="B46" s="22" t="s">
        <v>141</v>
      </c>
      <c r="C46" s="22" t="s">
        <v>21</v>
      </c>
      <c r="D46" s="23" t="s">
        <v>134</v>
      </c>
      <c r="E46" s="22" t="s">
        <v>135</v>
      </c>
      <c r="F46" s="22" t="s">
        <v>142</v>
      </c>
      <c r="G46" s="22">
        <v>49</v>
      </c>
      <c r="H46" s="22">
        <f t="shared" si="0"/>
        <v>29.4</v>
      </c>
      <c r="I46" s="22">
        <v>69.8</v>
      </c>
      <c r="J46" s="22">
        <f t="shared" si="3"/>
        <v>27.92</v>
      </c>
      <c r="K46" s="22">
        <f t="shared" si="4"/>
        <v>57.32</v>
      </c>
      <c r="L46" s="25" t="s">
        <v>49</v>
      </c>
    </row>
    <row r="47" spans="1:12" s="4" customFormat="1" ht="33" customHeight="1">
      <c r="A47" s="21">
        <v>44</v>
      </c>
      <c r="B47" s="22" t="s">
        <v>143</v>
      </c>
      <c r="C47" s="22" t="s">
        <v>21</v>
      </c>
      <c r="D47" s="23" t="s">
        <v>144</v>
      </c>
      <c r="E47" s="22" t="s">
        <v>145</v>
      </c>
      <c r="F47" s="22" t="s">
        <v>146</v>
      </c>
      <c r="G47" s="22">
        <v>49</v>
      </c>
      <c r="H47" s="22">
        <f t="shared" si="0"/>
        <v>29.4</v>
      </c>
      <c r="I47" s="22">
        <v>69.4</v>
      </c>
      <c r="J47" s="22">
        <f t="shared" si="3"/>
        <v>27.760000000000005</v>
      </c>
      <c r="K47" s="22">
        <f t="shared" si="4"/>
        <v>57.160000000000004</v>
      </c>
      <c r="L47" s="25" t="s">
        <v>19</v>
      </c>
    </row>
    <row r="48" spans="1:12" s="4" customFormat="1" ht="31.5" customHeight="1">
      <c r="A48" s="21">
        <v>45</v>
      </c>
      <c r="B48" s="22" t="s">
        <v>147</v>
      </c>
      <c r="C48" s="22" t="s">
        <v>21</v>
      </c>
      <c r="D48" s="23" t="s">
        <v>144</v>
      </c>
      <c r="E48" s="22" t="s">
        <v>145</v>
      </c>
      <c r="F48" s="22" t="s">
        <v>148</v>
      </c>
      <c r="G48" s="22">
        <v>46</v>
      </c>
      <c r="H48" s="22">
        <f t="shared" si="0"/>
        <v>27.599999999999998</v>
      </c>
      <c r="I48" s="22">
        <v>73.2</v>
      </c>
      <c r="J48" s="22">
        <f t="shared" si="3"/>
        <v>29.28</v>
      </c>
      <c r="K48" s="22">
        <f t="shared" si="4"/>
        <v>56.879999999999995</v>
      </c>
      <c r="L48" s="25" t="s">
        <v>43</v>
      </c>
    </row>
    <row r="49" spans="1:12" s="5" customFormat="1" ht="31.5" customHeight="1">
      <c r="A49" s="21">
        <v>46</v>
      </c>
      <c r="B49" s="22" t="s">
        <v>149</v>
      </c>
      <c r="C49" s="22" t="s">
        <v>15</v>
      </c>
      <c r="D49" s="23" t="s">
        <v>150</v>
      </c>
      <c r="E49" s="22" t="s">
        <v>151</v>
      </c>
      <c r="F49" s="22" t="s">
        <v>152</v>
      </c>
      <c r="G49" s="22">
        <v>55</v>
      </c>
      <c r="H49" s="22">
        <f t="shared" si="0"/>
        <v>33</v>
      </c>
      <c r="I49" s="22">
        <v>77.6</v>
      </c>
      <c r="J49" s="22">
        <f t="shared" si="3"/>
        <v>31.04</v>
      </c>
      <c r="K49" s="22">
        <f t="shared" si="4"/>
        <v>64.03999999999999</v>
      </c>
      <c r="L49" s="25" t="s">
        <v>19</v>
      </c>
    </row>
    <row r="50" spans="1:12" s="4" customFormat="1" ht="31.5" customHeight="1">
      <c r="A50" s="21">
        <v>47</v>
      </c>
      <c r="B50" s="22" t="s">
        <v>153</v>
      </c>
      <c r="C50" s="22" t="s">
        <v>21</v>
      </c>
      <c r="D50" s="23" t="s">
        <v>154</v>
      </c>
      <c r="E50" s="22" t="s">
        <v>155</v>
      </c>
      <c r="F50" s="22" t="s">
        <v>156</v>
      </c>
      <c r="G50" s="22">
        <v>65</v>
      </c>
      <c r="H50" s="22">
        <f t="shared" si="0"/>
        <v>39</v>
      </c>
      <c r="I50" s="22">
        <v>79</v>
      </c>
      <c r="J50" s="22">
        <f t="shared" si="3"/>
        <v>31.6</v>
      </c>
      <c r="K50" s="22">
        <f t="shared" si="4"/>
        <v>70.6</v>
      </c>
      <c r="L50" s="25" t="s">
        <v>19</v>
      </c>
    </row>
    <row r="51" spans="1:12" s="5" customFormat="1" ht="31.5" customHeight="1">
      <c r="A51" s="21">
        <v>48</v>
      </c>
      <c r="B51" s="22" t="s">
        <v>157</v>
      </c>
      <c r="C51" s="22" t="s">
        <v>15</v>
      </c>
      <c r="D51" s="23" t="s">
        <v>154</v>
      </c>
      <c r="E51" s="22" t="s">
        <v>155</v>
      </c>
      <c r="F51" s="22" t="s">
        <v>158</v>
      </c>
      <c r="G51" s="22">
        <v>62</v>
      </c>
      <c r="H51" s="22">
        <f t="shared" si="0"/>
        <v>37.199999999999996</v>
      </c>
      <c r="I51" s="22">
        <v>80.4</v>
      </c>
      <c r="J51" s="22">
        <f t="shared" si="3"/>
        <v>32.160000000000004</v>
      </c>
      <c r="K51" s="22">
        <f t="shared" si="4"/>
        <v>69.36</v>
      </c>
      <c r="L51" s="25" t="s">
        <v>43</v>
      </c>
    </row>
    <row r="52" spans="1:12" s="4" customFormat="1" ht="31.5" customHeight="1">
      <c r="A52" s="21">
        <v>49</v>
      </c>
      <c r="B52" s="22" t="s">
        <v>159</v>
      </c>
      <c r="C52" s="22" t="s">
        <v>15</v>
      </c>
      <c r="D52" s="23" t="s">
        <v>154</v>
      </c>
      <c r="E52" s="22" t="s">
        <v>155</v>
      </c>
      <c r="F52" s="22" t="s">
        <v>160</v>
      </c>
      <c r="G52" s="22">
        <v>55</v>
      </c>
      <c r="H52" s="22">
        <f t="shared" si="0"/>
        <v>33</v>
      </c>
      <c r="I52" s="22">
        <v>69.6</v>
      </c>
      <c r="J52" s="22">
        <f t="shared" si="3"/>
        <v>27.84</v>
      </c>
      <c r="K52" s="22">
        <f t="shared" si="4"/>
        <v>60.84</v>
      </c>
      <c r="L52" s="25" t="s">
        <v>46</v>
      </c>
    </row>
    <row r="53" spans="1:12" s="4" customFormat="1" ht="31.5" customHeight="1">
      <c r="A53" s="21">
        <v>50</v>
      </c>
      <c r="B53" s="22" t="s">
        <v>161</v>
      </c>
      <c r="C53" s="22" t="s">
        <v>21</v>
      </c>
      <c r="D53" s="23" t="s">
        <v>154</v>
      </c>
      <c r="E53" s="22" t="s">
        <v>155</v>
      </c>
      <c r="F53" s="22" t="s">
        <v>162</v>
      </c>
      <c r="G53" s="22">
        <v>43</v>
      </c>
      <c r="H53" s="22">
        <f t="shared" si="0"/>
        <v>25.8</v>
      </c>
      <c r="I53" s="22">
        <v>68.4</v>
      </c>
      <c r="J53" s="22">
        <f t="shared" si="3"/>
        <v>27.360000000000003</v>
      </c>
      <c r="K53" s="22">
        <f t="shared" si="4"/>
        <v>53.160000000000004</v>
      </c>
      <c r="L53" s="25" t="s">
        <v>49</v>
      </c>
    </row>
    <row r="54" spans="1:12" s="4" customFormat="1" ht="31.5" customHeight="1">
      <c r="A54" s="21">
        <v>51</v>
      </c>
      <c r="B54" s="22" t="s">
        <v>163</v>
      </c>
      <c r="C54" s="22" t="s">
        <v>21</v>
      </c>
      <c r="D54" s="23" t="s">
        <v>164</v>
      </c>
      <c r="E54" s="22" t="s">
        <v>165</v>
      </c>
      <c r="F54" s="22" t="s">
        <v>166</v>
      </c>
      <c r="G54" s="22">
        <v>67</v>
      </c>
      <c r="H54" s="22">
        <f t="shared" si="0"/>
        <v>40.199999999999996</v>
      </c>
      <c r="I54" s="22">
        <v>74.4</v>
      </c>
      <c r="J54" s="22">
        <f t="shared" si="3"/>
        <v>29.760000000000005</v>
      </c>
      <c r="K54" s="22">
        <f t="shared" si="4"/>
        <v>69.96000000000001</v>
      </c>
      <c r="L54" s="25" t="s">
        <v>19</v>
      </c>
    </row>
    <row r="55" spans="1:12" s="4" customFormat="1" ht="31.5" customHeight="1">
      <c r="A55" s="21">
        <v>52</v>
      </c>
      <c r="B55" s="22" t="s">
        <v>167</v>
      </c>
      <c r="C55" s="22" t="s">
        <v>15</v>
      </c>
      <c r="D55" s="23" t="s">
        <v>164</v>
      </c>
      <c r="E55" s="22" t="s">
        <v>165</v>
      </c>
      <c r="F55" s="22" t="s">
        <v>168</v>
      </c>
      <c r="G55" s="22">
        <v>52</v>
      </c>
      <c r="H55" s="22">
        <f t="shared" si="0"/>
        <v>31.2</v>
      </c>
      <c r="I55" s="22">
        <v>81.2</v>
      </c>
      <c r="J55" s="22">
        <f t="shared" si="3"/>
        <v>32.480000000000004</v>
      </c>
      <c r="K55" s="22">
        <f t="shared" si="4"/>
        <v>63.68000000000001</v>
      </c>
      <c r="L55" s="25" t="s">
        <v>43</v>
      </c>
    </row>
    <row r="56" spans="1:12" s="4" customFormat="1" ht="31.5" customHeight="1">
      <c r="A56" s="21">
        <v>53</v>
      </c>
      <c r="B56" s="22" t="s">
        <v>169</v>
      </c>
      <c r="C56" s="22" t="s">
        <v>21</v>
      </c>
      <c r="D56" s="23" t="s">
        <v>164</v>
      </c>
      <c r="E56" s="22" t="s">
        <v>165</v>
      </c>
      <c r="F56" s="22" t="s">
        <v>170</v>
      </c>
      <c r="G56" s="22">
        <v>52</v>
      </c>
      <c r="H56" s="22">
        <f t="shared" si="0"/>
        <v>31.2</v>
      </c>
      <c r="I56" s="22">
        <v>67.4</v>
      </c>
      <c r="J56" s="22">
        <f t="shared" si="3"/>
        <v>26.960000000000004</v>
      </c>
      <c r="K56" s="22">
        <f t="shared" si="4"/>
        <v>58.160000000000004</v>
      </c>
      <c r="L56" s="25" t="s">
        <v>46</v>
      </c>
    </row>
    <row r="57" spans="1:12" s="4" customFormat="1" ht="31.5" customHeight="1">
      <c r="A57" s="21">
        <v>54</v>
      </c>
      <c r="B57" s="22" t="s">
        <v>171</v>
      </c>
      <c r="C57" s="22" t="s">
        <v>21</v>
      </c>
      <c r="D57" s="23" t="s">
        <v>164</v>
      </c>
      <c r="E57" s="25">
        <v>320030</v>
      </c>
      <c r="F57" s="22" t="s">
        <v>172</v>
      </c>
      <c r="G57" s="22">
        <v>50</v>
      </c>
      <c r="H57" s="22">
        <f t="shared" si="0"/>
        <v>30</v>
      </c>
      <c r="I57" s="22" t="s">
        <v>23</v>
      </c>
      <c r="J57" s="22" t="s">
        <v>23</v>
      </c>
      <c r="K57" s="22" t="s">
        <v>23</v>
      </c>
      <c r="L57" s="25" t="s">
        <v>23</v>
      </c>
    </row>
    <row r="58" spans="1:12" s="5" customFormat="1" ht="42" customHeight="1">
      <c r="A58" s="21">
        <v>55</v>
      </c>
      <c r="B58" s="22" t="s">
        <v>173</v>
      </c>
      <c r="C58" s="22" t="s">
        <v>21</v>
      </c>
      <c r="D58" s="23" t="s">
        <v>174</v>
      </c>
      <c r="E58" s="22" t="s">
        <v>175</v>
      </c>
      <c r="F58" s="22" t="s">
        <v>176</v>
      </c>
      <c r="G58" s="22" t="s">
        <v>77</v>
      </c>
      <c r="H58" s="22">
        <f aca="true" t="shared" si="5" ref="H58:H87">G58*60%</f>
        <v>37.199999999999996</v>
      </c>
      <c r="I58" s="22">
        <v>74.2</v>
      </c>
      <c r="J58" s="22">
        <f aca="true" t="shared" si="6" ref="J58:J76">I58*40%</f>
        <v>29.680000000000003</v>
      </c>
      <c r="K58" s="22">
        <f aca="true" t="shared" si="7" ref="K58:K76">H58+J58</f>
        <v>66.88</v>
      </c>
      <c r="L58" s="25" t="s">
        <v>19</v>
      </c>
    </row>
    <row r="59" spans="1:12" s="7" customFormat="1" ht="42" customHeight="1">
      <c r="A59" s="21">
        <v>56</v>
      </c>
      <c r="B59" s="22" t="s">
        <v>177</v>
      </c>
      <c r="C59" s="22" t="s">
        <v>21</v>
      </c>
      <c r="D59" s="23" t="s">
        <v>174</v>
      </c>
      <c r="E59" s="22" t="s">
        <v>175</v>
      </c>
      <c r="F59" s="22" t="s">
        <v>178</v>
      </c>
      <c r="G59" s="22" t="s">
        <v>179</v>
      </c>
      <c r="H59" s="22">
        <f t="shared" si="5"/>
        <v>31.2</v>
      </c>
      <c r="I59" s="22">
        <v>81.2</v>
      </c>
      <c r="J59" s="22">
        <f t="shared" si="6"/>
        <v>32.480000000000004</v>
      </c>
      <c r="K59" s="22">
        <f t="shared" si="7"/>
        <v>63.68000000000001</v>
      </c>
      <c r="L59" s="25" t="s">
        <v>43</v>
      </c>
    </row>
    <row r="60" spans="1:12" s="4" customFormat="1" ht="42" customHeight="1">
      <c r="A60" s="21">
        <v>57</v>
      </c>
      <c r="B60" s="22" t="s">
        <v>180</v>
      </c>
      <c r="C60" s="22" t="s">
        <v>21</v>
      </c>
      <c r="D60" s="23" t="s">
        <v>174</v>
      </c>
      <c r="E60" s="22" t="s">
        <v>175</v>
      </c>
      <c r="F60" s="22" t="s">
        <v>181</v>
      </c>
      <c r="G60" s="22" t="s">
        <v>182</v>
      </c>
      <c r="H60" s="22">
        <f t="shared" si="5"/>
        <v>33</v>
      </c>
      <c r="I60" s="22">
        <v>75.8</v>
      </c>
      <c r="J60" s="22">
        <f t="shared" si="6"/>
        <v>30.32</v>
      </c>
      <c r="K60" s="22">
        <f t="shared" si="7"/>
        <v>63.32</v>
      </c>
      <c r="L60" s="25" t="s">
        <v>46</v>
      </c>
    </row>
    <row r="61" spans="1:12" s="7" customFormat="1" ht="42" customHeight="1">
      <c r="A61" s="21">
        <v>58</v>
      </c>
      <c r="B61" s="22" t="s">
        <v>183</v>
      </c>
      <c r="C61" s="22" t="s">
        <v>21</v>
      </c>
      <c r="D61" s="23" t="s">
        <v>174</v>
      </c>
      <c r="E61" s="22" t="s">
        <v>175</v>
      </c>
      <c r="F61" s="22" t="s">
        <v>184</v>
      </c>
      <c r="G61" s="22" t="s">
        <v>185</v>
      </c>
      <c r="H61" s="22">
        <f t="shared" si="5"/>
        <v>30.599999999999998</v>
      </c>
      <c r="I61" s="22">
        <v>81.6</v>
      </c>
      <c r="J61" s="22">
        <f t="shared" si="6"/>
        <v>32.64</v>
      </c>
      <c r="K61" s="22">
        <f t="shared" si="7"/>
        <v>63.239999999999995</v>
      </c>
      <c r="L61" s="25" t="s">
        <v>49</v>
      </c>
    </row>
    <row r="62" spans="1:12" s="4" customFormat="1" ht="42" customHeight="1">
      <c r="A62" s="21">
        <v>59</v>
      </c>
      <c r="B62" s="22" t="s">
        <v>186</v>
      </c>
      <c r="C62" s="22" t="s">
        <v>21</v>
      </c>
      <c r="D62" s="23" t="s">
        <v>174</v>
      </c>
      <c r="E62" s="22" t="s">
        <v>175</v>
      </c>
      <c r="F62" s="22" t="s">
        <v>187</v>
      </c>
      <c r="G62" s="22" t="s">
        <v>179</v>
      </c>
      <c r="H62" s="22">
        <f t="shared" si="5"/>
        <v>31.2</v>
      </c>
      <c r="I62" s="22">
        <v>77.6</v>
      </c>
      <c r="J62" s="22">
        <f t="shared" si="6"/>
        <v>31.04</v>
      </c>
      <c r="K62" s="22">
        <f t="shared" si="7"/>
        <v>62.239999999999995</v>
      </c>
      <c r="L62" s="25" t="s">
        <v>52</v>
      </c>
    </row>
    <row r="63" spans="1:12" s="4" customFormat="1" ht="42" customHeight="1">
      <c r="A63" s="21">
        <v>60</v>
      </c>
      <c r="B63" s="22" t="s">
        <v>188</v>
      </c>
      <c r="C63" s="22" t="s">
        <v>21</v>
      </c>
      <c r="D63" s="23" t="s">
        <v>174</v>
      </c>
      <c r="E63" s="22" t="s">
        <v>175</v>
      </c>
      <c r="F63" s="22" t="s">
        <v>189</v>
      </c>
      <c r="G63" s="22" t="s">
        <v>190</v>
      </c>
      <c r="H63" s="22">
        <f t="shared" si="5"/>
        <v>35.4</v>
      </c>
      <c r="I63" s="22">
        <v>66.4</v>
      </c>
      <c r="J63" s="22">
        <f t="shared" si="6"/>
        <v>26.560000000000002</v>
      </c>
      <c r="K63" s="22">
        <f t="shared" si="7"/>
        <v>61.96</v>
      </c>
      <c r="L63" s="25" t="s">
        <v>88</v>
      </c>
    </row>
    <row r="64" spans="1:12" s="7" customFormat="1" ht="42" customHeight="1">
      <c r="A64" s="21">
        <v>61</v>
      </c>
      <c r="B64" s="22" t="s">
        <v>191</v>
      </c>
      <c r="C64" s="22" t="s">
        <v>21</v>
      </c>
      <c r="D64" s="23" t="s">
        <v>174</v>
      </c>
      <c r="E64" s="22" t="s">
        <v>175</v>
      </c>
      <c r="F64" s="22" t="s">
        <v>192</v>
      </c>
      <c r="G64" s="22" t="s">
        <v>193</v>
      </c>
      <c r="H64" s="22">
        <f t="shared" si="5"/>
        <v>28.799999999999997</v>
      </c>
      <c r="I64" s="22">
        <v>81</v>
      </c>
      <c r="J64" s="22">
        <f t="shared" si="6"/>
        <v>32.4</v>
      </c>
      <c r="K64" s="22">
        <f t="shared" si="7"/>
        <v>61.199999999999996</v>
      </c>
      <c r="L64" s="25" t="s">
        <v>109</v>
      </c>
    </row>
    <row r="65" spans="1:12" s="7" customFormat="1" ht="42" customHeight="1">
      <c r="A65" s="21">
        <v>62</v>
      </c>
      <c r="B65" s="22" t="s">
        <v>194</v>
      </c>
      <c r="C65" s="22" t="s">
        <v>21</v>
      </c>
      <c r="D65" s="23" t="s">
        <v>174</v>
      </c>
      <c r="E65" s="22" t="s">
        <v>175</v>
      </c>
      <c r="F65" s="22" t="s">
        <v>195</v>
      </c>
      <c r="G65" s="22" t="s">
        <v>193</v>
      </c>
      <c r="H65" s="22">
        <f t="shared" si="5"/>
        <v>28.799999999999997</v>
      </c>
      <c r="I65" s="22">
        <v>78.8</v>
      </c>
      <c r="J65" s="22">
        <f t="shared" si="6"/>
        <v>31.52</v>
      </c>
      <c r="K65" s="22">
        <f t="shared" si="7"/>
        <v>60.31999999999999</v>
      </c>
      <c r="L65" s="25" t="s">
        <v>112</v>
      </c>
    </row>
    <row r="66" spans="1:12" s="7" customFormat="1" ht="42" customHeight="1">
      <c r="A66" s="21">
        <v>63</v>
      </c>
      <c r="B66" s="22" t="s">
        <v>196</v>
      </c>
      <c r="C66" s="22" t="s">
        <v>21</v>
      </c>
      <c r="D66" s="23" t="s">
        <v>174</v>
      </c>
      <c r="E66" s="22" t="s">
        <v>175</v>
      </c>
      <c r="F66" s="22" t="s">
        <v>197</v>
      </c>
      <c r="G66" s="22" t="s">
        <v>198</v>
      </c>
      <c r="H66" s="22">
        <f t="shared" si="5"/>
        <v>29.4</v>
      </c>
      <c r="I66" s="22">
        <v>77.2</v>
      </c>
      <c r="J66" s="22">
        <f t="shared" si="6"/>
        <v>30.880000000000003</v>
      </c>
      <c r="K66" s="22">
        <f t="shared" si="7"/>
        <v>60.28</v>
      </c>
      <c r="L66" s="25" t="s">
        <v>115</v>
      </c>
    </row>
    <row r="67" spans="1:12" s="8" customFormat="1" ht="42" customHeight="1">
      <c r="A67" s="21">
        <v>64</v>
      </c>
      <c r="B67" s="22" t="s">
        <v>199</v>
      </c>
      <c r="C67" s="22" t="s">
        <v>21</v>
      </c>
      <c r="D67" s="23" t="s">
        <v>174</v>
      </c>
      <c r="E67" s="22" t="s">
        <v>175</v>
      </c>
      <c r="F67" s="22" t="s">
        <v>200</v>
      </c>
      <c r="G67" s="22" t="s">
        <v>201</v>
      </c>
      <c r="H67" s="22">
        <f t="shared" si="5"/>
        <v>30</v>
      </c>
      <c r="I67" s="22">
        <v>74.6</v>
      </c>
      <c r="J67" s="22">
        <f t="shared" si="6"/>
        <v>29.84</v>
      </c>
      <c r="K67" s="22">
        <f t="shared" si="7"/>
        <v>59.84</v>
      </c>
      <c r="L67" s="25" t="s">
        <v>118</v>
      </c>
    </row>
    <row r="68" spans="1:12" s="8" customFormat="1" ht="42" customHeight="1">
      <c r="A68" s="21">
        <v>65</v>
      </c>
      <c r="B68" s="22" t="s">
        <v>202</v>
      </c>
      <c r="C68" s="22" t="s">
        <v>21</v>
      </c>
      <c r="D68" s="23" t="s">
        <v>174</v>
      </c>
      <c r="E68" s="22" t="s">
        <v>175</v>
      </c>
      <c r="F68" s="22" t="s">
        <v>203</v>
      </c>
      <c r="G68" s="22" t="s">
        <v>198</v>
      </c>
      <c r="H68" s="22">
        <f t="shared" si="5"/>
        <v>29.4</v>
      </c>
      <c r="I68" s="22">
        <v>75</v>
      </c>
      <c r="J68" s="22">
        <f t="shared" si="6"/>
        <v>30</v>
      </c>
      <c r="K68" s="22">
        <f t="shared" si="7"/>
        <v>59.4</v>
      </c>
      <c r="L68" s="25" t="s">
        <v>121</v>
      </c>
    </row>
    <row r="69" spans="1:12" s="8" customFormat="1" ht="42" customHeight="1">
      <c r="A69" s="21">
        <v>66</v>
      </c>
      <c r="B69" s="22" t="s">
        <v>204</v>
      </c>
      <c r="C69" s="22" t="s">
        <v>21</v>
      </c>
      <c r="D69" s="23" t="s">
        <v>174</v>
      </c>
      <c r="E69" s="22" t="s">
        <v>175</v>
      </c>
      <c r="F69" s="22" t="s">
        <v>205</v>
      </c>
      <c r="G69" s="22" t="s">
        <v>198</v>
      </c>
      <c r="H69" s="22">
        <f t="shared" si="5"/>
        <v>29.4</v>
      </c>
      <c r="I69" s="22">
        <v>73.4</v>
      </c>
      <c r="J69" s="22">
        <f t="shared" si="6"/>
        <v>29.360000000000003</v>
      </c>
      <c r="K69" s="22">
        <f t="shared" si="7"/>
        <v>58.760000000000005</v>
      </c>
      <c r="L69" s="25" t="s">
        <v>206</v>
      </c>
    </row>
    <row r="70" spans="1:12" s="8" customFormat="1" ht="42" customHeight="1">
      <c r="A70" s="21">
        <v>67</v>
      </c>
      <c r="B70" s="22" t="s">
        <v>207</v>
      </c>
      <c r="C70" s="22" t="s">
        <v>15</v>
      </c>
      <c r="D70" s="23" t="s">
        <v>174</v>
      </c>
      <c r="E70" s="22" t="s">
        <v>175</v>
      </c>
      <c r="F70" s="22" t="s">
        <v>208</v>
      </c>
      <c r="G70" s="22" t="s">
        <v>193</v>
      </c>
      <c r="H70" s="22">
        <f t="shared" si="5"/>
        <v>28.799999999999997</v>
      </c>
      <c r="I70" s="22">
        <v>74.6</v>
      </c>
      <c r="J70" s="22">
        <f t="shared" si="6"/>
        <v>29.84</v>
      </c>
      <c r="K70" s="22">
        <f t="shared" si="7"/>
        <v>58.64</v>
      </c>
      <c r="L70" s="25" t="s">
        <v>209</v>
      </c>
    </row>
    <row r="71" spans="1:12" s="8" customFormat="1" ht="42" customHeight="1">
      <c r="A71" s="21">
        <v>68</v>
      </c>
      <c r="B71" s="22" t="s">
        <v>210</v>
      </c>
      <c r="C71" s="22" t="s">
        <v>21</v>
      </c>
      <c r="D71" s="23" t="s">
        <v>174</v>
      </c>
      <c r="E71" s="22" t="s">
        <v>175</v>
      </c>
      <c r="F71" s="22" t="s">
        <v>211</v>
      </c>
      <c r="G71" s="22" t="s">
        <v>212</v>
      </c>
      <c r="H71" s="22">
        <f t="shared" si="5"/>
        <v>31.799999999999997</v>
      </c>
      <c r="I71" s="22">
        <v>66.8</v>
      </c>
      <c r="J71" s="22">
        <f t="shared" si="6"/>
        <v>26.72</v>
      </c>
      <c r="K71" s="22">
        <f t="shared" si="7"/>
        <v>58.519999999999996</v>
      </c>
      <c r="L71" s="25" t="s">
        <v>213</v>
      </c>
    </row>
    <row r="72" spans="1:12" s="8" customFormat="1" ht="42" customHeight="1">
      <c r="A72" s="21">
        <v>69</v>
      </c>
      <c r="B72" s="22" t="s">
        <v>214</v>
      </c>
      <c r="C72" s="22" t="s">
        <v>21</v>
      </c>
      <c r="D72" s="23" t="s">
        <v>174</v>
      </c>
      <c r="E72" s="22" t="s">
        <v>175</v>
      </c>
      <c r="F72" s="22" t="s">
        <v>215</v>
      </c>
      <c r="G72" s="22" t="s">
        <v>201</v>
      </c>
      <c r="H72" s="22">
        <f t="shared" si="5"/>
        <v>30</v>
      </c>
      <c r="I72" s="22">
        <v>70.2</v>
      </c>
      <c r="J72" s="22">
        <f t="shared" si="6"/>
        <v>28.080000000000002</v>
      </c>
      <c r="K72" s="22">
        <f t="shared" si="7"/>
        <v>58.08</v>
      </c>
      <c r="L72" s="25" t="s">
        <v>216</v>
      </c>
    </row>
    <row r="73" spans="1:12" s="8" customFormat="1" ht="42" customHeight="1">
      <c r="A73" s="21">
        <v>70</v>
      </c>
      <c r="B73" s="22" t="s">
        <v>217</v>
      </c>
      <c r="C73" s="22" t="s">
        <v>21</v>
      </c>
      <c r="D73" s="23" t="s">
        <v>174</v>
      </c>
      <c r="E73" s="22" t="s">
        <v>175</v>
      </c>
      <c r="F73" s="22" t="s">
        <v>218</v>
      </c>
      <c r="G73" s="22" t="s">
        <v>193</v>
      </c>
      <c r="H73" s="22">
        <f t="shared" si="5"/>
        <v>28.799999999999997</v>
      </c>
      <c r="I73" s="22">
        <v>72.4</v>
      </c>
      <c r="J73" s="22">
        <f t="shared" si="6"/>
        <v>28.960000000000004</v>
      </c>
      <c r="K73" s="22">
        <f t="shared" si="7"/>
        <v>57.760000000000005</v>
      </c>
      <c r="L73" s="25" t="s">
        <v>219</v>
      </c>
    </row>
    <row r="74" spans="1:12" s="8" customFormat="1" ht="42" customHeight="1">
      <c r="A74" s="21">
        <v>71</v>
      </c>
      <c r="B74" s="22" t="s">
        <v>220</v>
      </c>
      <c r="C74" s="22" t="s">
        <v>21</v>
      </c>
      <c r="D74" s="23" t="s">
        <v>174</v>
      </c>
      <c r="E74" s="22" t="s">
        <v>175</v>
      </c>
      <c r="F74" s="22" t="s">
        <v>221</v>
      </c>
      <c r="G74" s="22" t="s">
        <v>193</v>
      </c>
      <c r="H74" s="22">
        <f t="shared" si="5"/>
        <v>28.799999999999997</v>
      </c>
      <c r="I74" s="22">
        <v>72</v>
      </c>
      <c r="J74" s="22">
        <f t="shared" si="6"/>
        <v>28.8</v>
      </c>
      <c r="K74" s="22">
        <f t="shared" si="7"/>
        <v>57.599999999999994</v>
      </c>
      <c r="L74" s="25" t="s">
        <v>222</v>
      </c>
    </row>
    <row r="75" spans="1:12" s="8" customFormat="1" ht="42" customHeight="1">
      <c r="A75" s="21">
        <v>72</v>
      </c>
      <c r="B75" s="22" t="s">
        <v>223</v>
      </c>
      <c r="C75" s="22" t="s">
        <v>21</v>
      </c>
      <c r="D75" s="23" t="s">
        <v>174</v>
      </c>
      <c r="E75" s="22" t="s">
        <v>175</v>
      </c>
      <c r="F75" s="22" t="s">
        <v>224</v>
      </c>
      <c r="G75" s="22" t="s">
        <v>185</v>
      </c>
      <c r="H75" s="22">
        <f t="shared" si="5"/>
        <v>30.599999999999998</v>
      </c>
      <c r="I75" s="22">
        <v>64.4</v>
      </c>
      <c r="J75" s="22">
        <f t="shared" si="6"/>
        <v>25.760000000000005</v>
      </c>
      <c r="K75" s="22">
        <f t="shared" si="7"/>
        <v>56.36</v>
      </c>
      <c r="L75" s="25" t="s">
        <v>225</v>
      </c>
    </row>
    <row r="76" spans="1:12" s="8" customFormat="1" ht="42" customHeight="1">
      <c r="A76" s="21">
        <v>73</v>
      </c>
      <c r="B76" s="22" t="s">
        <v>226</v>
      </c>
      <c r="C76" s="22" t="s">
        <v>21</v>
      </c>
      <c r="D76" s="23" t="s">
        <v>174</v>
      </c>
      <c r="E76" s="22" t="s">
        <v>175</v>
      </c>
      <c r="F76" s="22" t="s">
        <v>227</v>
      </c>
      <c r="G76" s="22" t="s">
        <v>193</v>
      </c>
      <c r="H76" s="22">
        <f t="shared" si="5"/>
        <v>28.799999999999997</v>
      </c>
      <c r="I76" s="22">
        <v>65.8</v>
      </c>
      <c r="J76" s="22">
        <f t="shared" si="6"/>
        <v>26.32</v>
      </c>
      <c r="K76" s="22">
        <f t="shared" si="7"/>
        <v>55.12</v>
      </c>
      <c r="L76" s="25" t="s">
        <v>228</v>
      </c>
    </row>
    <row r="77" spans="1:12" s="8" customFormat="1" ht="42" customHeight="1">
      <c r="A77" s="21">
        <v>74</v>
      </c>
      <c r="B77" s="22" t="s">
        <v>229</v>
      </c>
      <c r="C77" s="22" t="s">
        <v>21</v>
      </c>
      <c r="D77" s="23" t="s">
        <v>174</v>
      </c>
      <c r="E77" s="22" t="s">
        <v>175</v>
      </c>
      <c r="F77" s="22" t="s">
        <v>230</v>
      </c>
      <c r="G77" s="22" t="s">
        <v>179</v>
      </c>
      <c r="H77" s="22">
        <f t="shared" si="5"/>
        <v>31.2</v>
      </c>
      <c r="I77" s="22" t="s">
        <v>23</v>
      </c>
      <c r="J77" s="22" t="s">
        <v>23</v>
      </c>
      <c r="K77" s="22" t="s">
        <v>23</v>
      </c>
      <c r="L77" s="25" t="s">
        <v>23</v>
      </c>
    </row>
    <row r="78" spans="1:12" s="6" customFormat="1" ht="42" customHeight="1">
      <c r="A78" s="21">
        <v>75</v>
      </c>
      <c r="B78" s="22" t="s">
        <v>231</v>
      </c>
      <c r="C78" s="22" t="s">
        <v>21</v>
      </c>
      <c r="D78" s="23" t="s">
        <v>174</v>
      </c>
      <c r="E78" s="22" t="s">
        <v>175</v>
      </c>
      <c r="F78" s="22" t="s">
        <v>232</v>
      </c>
      <c r="G78" s="22" t="s">
        <v>185</v>
      </c>
      <c r="H78" s="22">
        <f t="shared" si="5"/>
        <v>30.599999999999998</v>
      </c>
      <c r="I78" s="22" t="s">
        <v>23</v>
      </c>
      <c r="J78" s="22" t="s">
        <v>23</v>
      </c>
      <c r="K78" s="22" t="s">
        <v>23</v>
      </c>
      <c r="L78" s="25" t="s">
        <v>23</v>
      </c>
    </row>
    <row r="79" spans="1:12" s="8" customFormat="1" ht="42" customHeight="1">
      <c r="A79" s="21">
        <v>76</v>
      </c>
      <c r="B79" s="22" t="s">
        <v>233</v>
      </c>
      <c r="C79" s="22" t="s">
        <v>21</v>
      </c>
      <c r="D79" s="23" t="s">
        <v>174</v>
      </c>
      <c r="E79" s="22" t="s">
        <v>175</v>
      </c>
      <c r="F79" s="22" t="s">
        <v>234</v>
      </c>
      <c r="G79" s="22" t="s">
        <v>193</v>
      </c>
      <c r="H79" s="22">
        <f t="shared" si="5"/>
        <v>28.799999999999997</v>
      </c>
      <c r="I79" s="22" t="s">
        <v>23</v>
      </c>
      <c r="J79" s="22" t="s">
        <v>23</v>
      </c>
      <c r="K79" s="22" t="s">
        <v>23</v>
      </c>
      <c r="L79" s="25" t="s">
        <v>23</v>
      </c>
    </row>
    <row r="80" spans="1:12" s="7" customFormat="1" ht="48" customHeight="1">
      <c r="A80" s="21">
        <v>77</v>
      </c>
      <c r="B80" s="22" t="s">
        <v>235</v>
      </c>
      <c r="C80" s="22" t="s">
        <v>21</v>
      </c>
      <c r="D80" s="23" t="s">
        <v>236</v>
      </c>
      <c r="E80" s="22" t="s">
        <v>237</v>
      </c>
      <c r="F80" s="22" t="s">
        <v>238</v>
      </c>
      <c r="G80" s="22" t="s">
        <v>193</v>
      </c>
      <c r="H80" s="22">
        <f t="shared" si="5"/>
        <v>28.799999999999997</v>
      </c>
      <c r="I80" s="22">
        <v>82</v>
      </c>
      <c r="J80" s="22">
        <f aca="true" t="shared" si="8" ref="J80:J87">I80*40%</f>
        <v>32.800000000000004</v>
      </c>
      <c r="K80" s="22">
        <f aca="true" t="shared" si="9" ref="K80:K87">H80+J80</f>
        <v>61.6</v>
      </c>
      <c r="L80" s="25" t="s">
        <v>19</v>
      </c>
    </row>
    <row r="81" spans="1:12" s="7" customFormat="1" ht="48" customHeight="1">
      <c r="A81" s="21">
        <v>78</v>
      </c>
      <c r="B81" s="22" t="s">
        <v>239</v>
      </c>
      <c r="C81" s="22" t="s">
        <v>21</v>
      </c>
      <c r="D81" s="23" t="s">
        <v>236</v>
      </c>
      <c r="E81" s="22" t="s">
        <v>237</v>
      </c>
      <c r="F81" s="22" t="s">
        <v>240</v>
      </c>
      <c r="G81" s="22" t="s">
        <v>241</v>
      </c>
      <c r="H81" s="22">
        <f t="shared" si="5"/>
        <v>34.8</v>
      </c>
      <c r="I81" s="22">
        <v>66.2</v>
      </c>
      <c r="J81" s="22">
        <f t="shared" si="8"/>
        <v>26.480000000000004</v>
      </c>
      <c r="K81" s="22">
        <f t="shared" si="9"/>
        <v>61.28</v>
      </c>
      <c r="L81" s="25" t="s">
        <v>43</v>
      </c>
    </row>
    <row r="82" spans="1:12" s="7" customFormat="1" ht="48" customHeight="1">
      <c r="A82" s="21">
        <v>79</v>
      </c>
      <c r="B82" s="22" t="s">
        <v>242</v>
      </c>
      <c r="C82" s="22" t="s">
        <v>21</v>
      </c>
      <c r="D82" s="23" t="s">
        <v>236</v>
      </c>
      <c r="E82" s="22" t="s">
        <v>237</v>
      </c>
      <c r="F82" s="22" t="s">
        <v>243</v>
      </c>
      <c r="G82" s="22" t="s">
        <v>185</v>
      </c>
      <c r="H82" s="22">
        <f t="shared" si="5"/>
        <v>30.599999999999998</v>
      </c>
      <c r="I82" s="22">
        <v>73</v>
      </c>
      <c r="J82" s="22">
        <f t="shared" si="8"/>
        <v>29.200000000000003</v>
      </c>
      <c r="K82" s="22">
        <f t="shared" si="9"/>
        <v>59.8</v>
      </c>
      <c r="L82" s="25" t="s">
        <v>46</v>
      </c>
    </row>
    <row r="83" spans="1:12" s="7" customFormat="1" ht="48" customHeight="1">
      <c r="A83" s="21">
        <v>80</v>
      </c>
      <c r="B83" s="22" t="s">
        <v>244</v>
      </c>
      <c r="C83" s="22" t="s">
        <v>21</v>
      </c>
      <c r="D83" s="23" t="s">
        <v>236</v>
      </c>
      <c r="E83" s="22" t="s">
        <v>237</v>
      </c>
      <c r="F83" s="22" t="s">
        <v>245</v>
      </c>
      <c r="G83" s="22" t="s">
        <v>193</v>
      </c>
      <c r="H83" s="22">
        <f t="shared" si="5"/>
        <v>28.799999999999997</v>
      </c>
      <c r="I83" s="22">
        <v>75.6</v>
      </c>
      <c r="J83" s="22">
        <f t="shared" si="8"/>
        <v>30.24</v>
      </c>
      <c r="K83" s="22">
        <f t="shared" si="9"/>
        <v>59.03999999999999</v>
      </c>
      <c r="L83" s="25" t="s">
        <v>49</v>
      </c>
    </row>
    <row r="84" spans="1:12" s="8" customFormat="1" ht="48" customHeight="1">
      <c r="A84" s="21">
        <v>81</v>
      </c>
      <c r="B84" s="22" t="s">
        <v>246</v>
      </c>
      <c r="C84" s="22" t="s">
        <v>21</v>
      </c>
      <c r="D84" s="23" t="s">
        <v>236</v>
      </c>
      <c r="E84" s="22" t="s">
        <v>237</v>
      </c>
      <c r="F84" s="22" t="s">
        <v>247</v>
      </c>
      <c r="G84" s="22" t="s">
        <v>185</v>
      </c>
      <c r="H84" s="22">
        <f t="shared" si="5"/>
        <v>30.599999999999998</v>
      </c>
      <c r="I84" s="22">
        <v>68.8</v>
      </c>
      <c r="J84" s="22">
        <f t="shared" si="8"/>
        <v>27.52</v>
      </c>
      <c r="K84" s="22">
        <f t="shared" si="9"/>
        <v>58.12</v>
      </c>
      <c r="L84" s="25" t="s">
        <v>52</v>
      </c>
    </row>
    <row r="85" spans="1:12" s="8" customFormat="1" ht="48" customHeight="1">
      <c r="A85" s="21">
        <v>82</v>
      </c>
      <c r="B85" s="22" t="s">
        <v>248</v>
      </c>
      <c r="C85" s="22" t="s">
        <v>21</v>
      </c>
      <c r="D85" s="23" t="s">
        <v>236</v>
      </c>
      <c r="E85" s="22" t="s">
        <v>237</v>
      </c>
      <c r="F85" s="22" t="s">
        <v>249</v>
      </c>
      <c r="G85" s="22" t="s">
        <v>193</v>
      </c>
      <c r="H85" s="22">
        <f t="shared" si="5"/>
        <v>28.799999999999997</v>
      </c>
      <c r="I85" s="22">
        <v>68.6</v>
      </c>
      <c r="J85" s="22">
        <f t="shared" si="8"/>
        <v>27.439999999999998</v>
      </c>
      <c r="K85" s="22">
        <f t="shared" si="9"/>
        <v>56.239999999999995</v>
      </c>
      <c r="L85" s="25" t="s">
        <v>88</v>
      </c>
    </row>
    <row r="86" spans="1:12" s="8" customFormat="1" ht="48" customHeight="1">
      <c r="A86" s="21">
        <v>83</v>
      </c>
      <c r="B86" s="22" t="s">
        <v>250</v>
      </c>
      <c r="C86" s="22" t="s">
        <v>21</v>
      </c>
      <c r="D86" s="23" t="s">
        <v>236</v>
      </c>
      <c r="E86" s="22" t="s">
        <v>237</v>
      </c>
      <c r="F86" s="22" t="s">
        <v>251</v>
      </c>
      <c r="G86" s="22" t="s">
        <v>193</v>
      </c>
      <c r="H86" s="22">
        <f t="shared" si="5"/>
        <v>28.799999999999997</v>
      </c>
      <c r="I86" s="22">
        <v>60.6</v>
      </c>
      <c r="J86" s="22">
        <f t="shared" si="8"/>
        <v>24.240000000000002</v>
      </c>
      <c r="K86" s="22">
        <f t="shared" si="9"/>
        <v>53.04</v>
      </c>
      <c r="L86" s="25" t="s">
        <v>109</v>
      </c>
    </row>
    <row r="87" spans="1:12" s="8" customFormat="1" ht="48" customHeight="1">
      <c r="A87" s="21">
        <v>84</v>
      </c>
      <c r="B87" s="22" t="s">
        <v>252</v>
      </c>
      <c r="C87" s="22" t="s">
        <v>21</v>
      </c>
      <c r="D87" s="23" t="s">
        <v>236</v>
      </c>
      <c r="E87" s="22" t="s">
        <v>237</v>
      </c>
      <c r="F87" s="22" t="s">
        <v>253</v>
      </c>
      <c r="G87" s="22" t="s">
        <v>193</v>
      </c>
      <c r="H87" s="22">
        <f t="shared" si="5"/>
        <v>28.799999999999997</v>
      </c>
      <c r="I87" s="22">
        <v>53.2</v>
      </c>
      <c r="J87" s="22">
        <f t="shared" si="8"/>
        <v>21.28</v>
      </c>
      <c r="K87" s="22">
        <f t="shared" si="9"/>
        <v>50.08</v>
      </c>
      <c r="L87" s="25" t="s">
        <v>112</v>
      </c>
    </row>
    <row r="88" spans="1:12" s="7" customFormat="1" ht="31.5" customHeight="1">
      <c r="A88" s="21">
        <v>85</v>
      </c>
      <c r="B88" s="22" t="s">
        <v>254</v>
      </c>
      <c r="C88" s="22" t="s">
        <v>21</v>
      </c>
      <c r="D88" s="23" t="s">
        <v>255</v>
      </c>
      <c r="E88" s="22" t="s">
        <v>256</v>
      </c>
      <c r="F88" s="22" t="s">
        <v>257</v>
      </c>
      <c r="G88" s="22">
        <v>57</v>
      </c>
      <c r="H88" s="22">
        <f aca="true" t="shared" si="10" ref="H88:H97">G88*60%</f>
        <v>34.199999999999996</v>
      </c>
      <c r="I88" s="22">
        <v>80.6</v>
      </c>
      <c r="J88" s="22">
        <f aca="true" t="shared" si="11" ref="J88:J97">I88*40%</f>
        <v>32.24</v>
      </c>
      <c r="K88" s="22">
        <f aca="true" t="shared" si="12" ref="K88:K97">H88+J88</f>
        <v>66.44</v>
      </c>
      <c r="L88" s="25" t="s">
        <v>19</v>
      </c>
    </row>
    <row r="89" spans="1:12" s="8" customFormat="1" ht="31.5" customHeight="1">
      <c r="A89" s="21">
        <v>86</v>
      </c>
      <c r="B89" s="22" t="s">
        <v>258</v>
      </c>
      <c r="C89" s="22" t="s">
        <v>21</v>
      </c>
      <c r="D89" s="23" t="s">
        <v>255</v>
      </c>
      <c r="E89" s="22" t="s">
        <v>256</v>
      </c>
      <c r="F89" s="22" t="s">
        <v>259</v>
      </c>
      <c r="G89" s="22">
        <v>53</v>
      </c>
      <c r="H89" s="22">
        <f t="shared" si="10"/>
        <v>31.799999999999997</v>
      </c>
      <c r="I89" s="22">
        <v>68.2</v>
      </c>
      <c r="J89" s="22">
        <f t="shared" si="11"/>
        <v>27.28</v>
      </c>
      <c r="K89" s="22">
        <f t="shared" si="12"/>
        <v>59.08</v>
      </c>
      <c r="L89" s="25" t="s">
        <v>43</v>
      </c>
    </row>
    <row r="90" spans="1:12" s="7" customFormat="1" ht="31.5" customHeight="1">
      <c r="A90" s="21">
        <v>87</v>
      </c>
      <c r="B90" s="22" t="s">
        <v>260</v>
      </c>
      <c r="C90" s="22" t="s">
        <v>21</v>
      </c>
      <c r="D90" s="23" t="s">
        <v>261</v>
      </c>
      <c r="E90" s="22" t="s">
        <v>262</v>
      </c>
      <c r="F90" s="22" t="s">
        <v>263</v>
      </c>
      <c r="G90" s="22">
        <v>65</v>
      </c>
      <c r="H90" s="22">
        <f t="shared" si="10"/>
        <v>39</v>
      </c>
      <c r="I90" s="22">
        <v>72.6</v>
      </c>
      <c r="J90" s="22">
        <f t="shared" si="11"/>
        <v>29.04</v>
      </c>
      <c r="K90" s="22">
        <f t="shared" si="12"/>
        <v>68.03999999999999</v>
      </c>
      <c r="L90" s="25" t="s">
        <v>19</v>
      </c>
    </row>
    <row r="91" spans="1:12" s="7" customFormat="1" ht="31.5" customHeight="1">
      <c r="A91" s="21">
        <v>88</v>
      </c>
      <c r="B91" s="22" t="s">
        <v>264</v>
      </c>
      <c r="C91" s="22" t="s">
        <v>21</v>
      </c>
      <c r="D91" s="23" t="s">
        <v>261</v>
      </c>
      <c r="E91" s="22" t="s">
        <v>262</v>
      </c>
      <c r="F91" s="22" t="s">
        <v>265</v>
      </c>
      <c r="G91" s="22">
        <v>66</v>
      </c>
      <c r="H91" s="22">
        <f t="shared" si="10"/>
        <v>39.6</v>
      </c>
      <c r="I91" s="22">
        <v>69</v>
      </c>
      <c r="J91" s="22">
        <f t="shared" si="11"/>
        <v>27.6</v>
      </c>
      <c r="K91" s="22">
        <f t="shared" si="12"/>
        <v>67.2</v>
      </c>
      <c r="L91" s="25" t="s">
        <v>43</v>
      </c>
    </row>
    <row r="92" spans="1:12" s="7" customFormat="1" ht="31.5" customHeight="1">
      <c r="A92" s="21">
        <v>89</v>
      </c>
      <c r="B92" s="22" t="s">
        <v>266</v>
      </c>
      <c r="C92" s="22" t="s">
        <v>15</v>
      </c>
      <c r="D92" s="23" t="s">
        <v>261</v>
      </c>
      <c r="E92" s="22" t="s">
        <v>262</v>
      </c>
      <c r="F92" s="22" t="s">
        <v>267</v>
      </c>
      <c r="G92" s="22">
        <v>53</v>
      </c>
      <c r="H92" s="22">
        <f t="shared" si="10"/>
        <v>31.799999999999997</v>
      </c>
      <c r="I92" s="22">
        <v>75.2</v>
      </c>
      <c r="J92" s="22">
        <f t="shared" si="11"/>
        <v>30.080000000000002</v>
      </c>
      <c r="K92" s="22">
        <f t="shared" si="12"/>
        <v>61.879999999999995</v>
      </c>
      <c r="L92" s="25" t="s">
        <v>46</v>
      </c>
    </row>
    <row r="93" spans="1:12" s="8" customFormat="1" ht="31.5" customHeight="1">
      <c r="A93" s="21">
        <v>90</v>
      </c>
      <c r="B93" s="22" t="s">
        <v>268</v>
      </c>
      <c r="C93" s="22" t="s">
        <v>21</v>
      </c>
      <c r="D93" s="23" t="s">
        <v>261</v>
      </c>
      <c r="E93" s="22" t="s">
        <v>262</v>
      </c>
      <c r="F93" s="22" t="s">
        <v>269</v>
      </c>
      <c r="G93" s="22">
        <v>55</v>
      </c>
      <c r="H93" s="22">
        <f t="shared" si="10"/>
        <v>33</v>
      </c>
      <c r="I93" s="22">
        <v>65.4</v>
      </c>
      <c r="J93" s="22">
        <f t="shared" si="11"/>
        <v>26.160000000000004</v>
      </c>
      <c r="K93" s="22">
        <f t="shared" si="12"/>
        <v>59.160000000000004</v>
      </c>
      <c r="L93" s="25" t="s">
        <v>49</v>
      </c>
    </row>
    <row r="94" spans="1:12" s="8" customFormat="1" ht="31.5" customHeight="1">
      <c r="A94" s="21">
        <v>91</v>
      </c>
      <c r="B94" s="22" t="s">
        <v>270</v>
      </c>
      <c r="C94" s="22" t="s">
        <v>15</v>
      </c>
      <c r="D94" s="23" t="s">
        <v>261</v>
      </c>
      <c r="E94" s="22" t="s">
        <v>262</v>
      </c>
      <c r="F94" s="22" t="s">
        <v>271</v>
      </c>
      <c r="G94" s="22">
        <v>47</v>
      </c>
      <c r="H94" s="22">
        <f t="shared" si="10"/>
        <v>28.2</v>
      </c>
      <c r="I94" s="22">
        <v>66.2</v>
      </c>
      <c r="J94" s="22">
        <f t="shared" si="11"/>
        <v>26.480000000000004</v>
      </c>
      <c r="K94" s="22">
        <f t="shared" si="12"/>
        <v>54.68000000000001</v>
      </c>
      <c r="L94" s="25" t="s">
        <v>52</v>
      </c>
    </row>
    <row r="95" spans="1:12" s="8" customFormat="1" ht="31.5" customHeight="1">
      <c r="A95" s="21">
        <v>92</v>
      </c>
      <c r="B95" s="22" t="s">
        <v>272</v>
      </c>
      <c r="C95" s="22" t="s">
        <v>21</v>
      </c>
      <c r="D95" s="23" t="s">
        <v>261</v>
      </c>
      <c r="E95" s="22" t="s">
        <v>262</v>
      </c>
      <c r="F95" s="22" t="s">
        <v>273</v>
      </c>
      <c r="G95" s="22">
        <v>48</v>
      </c>
      <c r="H95" s="22">
        <f t="shared" si="10"/>
        <v>28.799999999999997</v>
      </c>
      <c r="I95" s="22">
        <v>47.6</v>
      </c>
      <c r="J95" s="22">
        <f t="shared" si="11"/>
        <v>19.040000000000003</v>
      </c>
      <c r="K95" s="22">
        <f t="shared" si="12"/>
        <v>47.84</v>
      </c>
      <c r="L95" s="25" t="s">
        <v>88</v>
      </c>
    </row>
    <row r="96" spans="1:12" s="7" customFormat="1" ht="31.5" customHeight="1">
      <c r="A96" s="21">
        <v>93</v>
      </c>
      <c r="B96" s="22" t="s">
        <v>274</v>
      </c>
      <c r="C96" s="22" t="s">
        <v>15</v>
      </c>
      <c r="D96" s="23" t="s">
        <v>275</v>
      </c>
      <c r="E96" s="22" t="s">
        <v>276</v>
      </c>
      <c r="F96" s="22" t="s">
        <v>277</v>
      </c>
      <c r="G96" s="22">
        <v>51</v>
      </c>
      <c r="H96" s="22">
        <f t="shared" si="10"/>
        <v>30.599999999999998</v>
      </c>
      <c r="I96" s="22">
        <v>81.6</v>
      </c>
      <c r="J96" s="22">
        <f t="shared" si="11"/>
        <v>32.64</v>
      </c>
      <c r="K96" s="22">
        <f t="shared" si="12"/>
        <v>63.239999999999995</v>
      </c>
      <c r="L96" s="25" t="s">
        <v>19</v>
      </c>
    </row>
    <row r="97" spans="1:12" s="8" customFormat="1" ht="31.5" customHeight="1">
      <c r="A97" s="21">
        <v>94</v>
      </c>
      <c r="B97" s="22" t="s">
        <v>278</v>
      </c>
      <c r="C97" s="22" t="s">
        <v>21</v>
      </c>
      <c r="D97" s="23" t="s">
        <v>275</v>
      </c>
      <c r="E97" s="22" t="s">
        <v>276</v>
      </c>
      <c r="F97" s="22" t="s">
        <v>279</v>
      </c>
      <c r="G97" s="22">
        <v>51</v>
      </c>
      <c r="H97" s="22">
        <f t="shared" si="10"/>
        <v>30.599999999999998</v>
      </c>
      <c r="I97" s="22">
        <v>77</v>
      </c>
      <c r="J97" s="22">
        <f t="shared" si="11"/>
        <v>30.8</v>
      </c>
      <c r="K97" s="22">
        <f t="shared" si="12"/>
        <v>61.4</v>
      </c>
      <c r="L97" s="25" t="s">
        <v>43</v>
      </c>
    </row>
    <row r="99" spans="1:12" s="5" customFormat="1" ht="14.25">
      <c r="A99" s="28"/>
      <c r="B99" s="29" t="s">
        <v>280</v>
      </c>
      <c r="C99" s="30"/>
      <c r="D99" s="30"/>
      <c r="E99" s="30" t="s">
        <v>281</v>
      </c>
      <c r="F99" s="30"/>
      <c r="G99" s="31"/>
      <c r="H99" s="30"/>
      <c r="I99" s="30"/>
      <c r="J99" s="30"/>
      <c r="K99" s="30"/>
      <c r="L99" s="32"/>
    </row>
  </sheetData>
  <sheetProtection/>
  <mergeCells count="1">
    <mergeCell ref="A2:L2"/>
  </mergeCells>
  <printOptions/>
  <pageMargins left="0.27" right="0.1968503937007874" top="0.2362204724409449" bottom="0.7086614173228347" header="0.7874015748031497" footer="0.2755905511811024"/>
  <pageSetup horizontalDpi="600" verticalDpi="600" orientation="landscape" paperSize="9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支如可</cp:lastModifiedBy>
  <cp:lastPrinted>2021-07-19T02:38:58Z</cp:lastPrinted>
  <dcterms:created xsi:type="dcterms:W3CDTF">2018-06-13T03:39:42Z</dcterms:created>
  <dcterms:modified xsi:type="dcterms:W3CDTF">2021-07-21T07:01:35Z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D9877E66BEA440C1BCE2ED0ABA5E56C6</vt:lpwstr>
  </property>
</Properties>
</file>