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登记表" sheetId="1" r:id="rId1"/>
  </sheets>
  <definedNames/>
  <calcPr fullCalcOnLoad="1"/>
</workbook>
</file>

<file path=xl/sharedStrings.xml><?xml version="1.0" encoding="utf-8"?>
<sst xmlns="http://schemas.openxmlformats.org/spreadsheetml/2006/main" count="106" uniqueCount="64">
  <si>
    <t>序号</t>
  </si>
  <si>
    <t>身份证号</t>
  </si>
  <si>
    <t>笔试成绩</t>
  </si>
  <si>
    <t>面试成绩</t>
  </si>
  <si>
    <t>综合成绩</t>
  </si>
  <si>
    <t>性  别</t>
  </si>
  <si>
    <t>姓  名</t>
  </si>
  <si>
    <r>
      <t>巴东县公安局交警大队202</t>
    </r>
    <r>
      <rPr>
        <b/>
        <sz val="20"/>
        <rFont val="方正小标宋简体"/>
        <family val="0"/>
      </rPr>
      <t>1</t>
    </r>
    <r>
      <rPr>
        <b/>
        <sz val="20"/>
        <rFont val="方正小标宋简体"/>
        <family val="0"/>
      </rPr>
      <t>年度公开考试招聘警务辅助人员综合成绩</t>
    </r>
  </si>
  <si>
    <t>谭凰平</t>
  </si>
  <si>
    <t>张 伟</t>
  </si>
  <si>
    <t>李媛媛</t>
  </si>
  <si>
    <t>龙远香</t>
  </si>
  <si>
    <t>谭玉芳</t>
  </si>
  <si>
    <t>谭润桃</t>
  </si>
  <si>
    <t>廖嘉玲</t>
  </si>
  <si>
    <t>严文双</t>
  </si>
  <si>
    <t>黄招娣</t>
  </si>
  <si>
    <t>周素丽</t>
  </si>
  <si>
    <t>杜怡澜</t>
  </si>
  <si>
    <t>曾婷玉</t>
  </si>
  <si>
    <t>马爱华</t>
  </si>
  <si>
    <t>周桂菊</t>
  </si>
  <si>
    <t>陈许珍</t>
  </si>
  <si>
    <t>孙国顺</t>
  </si>
  <si>
    <t>苏智伟</t>
  </si>
  <si>
    <t>谭董星</t>
  </si>
  <si>
    <t>陈 鹏</t>
  </si>
  <si>
    <t>沈丞城</t>
  </si>
  <si>
    <t>邓 磊</t>
  </si>
  <si>
    <t>向宏信</t>
  </si>
  <si>
    <t>谭 威</t>
  </si>
  <si>
    <t>女</t>
  </si>
  <si>
    <t>男</t>
  </si>
  <si>
    <t>48</t>
  </si>
  <si>
    <t>78.7</t>
  </si>
  <si>
    <t>4228231990****3363</t>
  </si>
  <si>
    <t>4228231986****2565</t>
  </si>
  <si>
    <t>4228231997****4486</t>
  </si>
  <si>
    <t>4228231984****1628</t>
  </si>
  <si>
    <t>4228232001****3226</t>
  </si>
  <si>
    <t>4205281993****5085</t>
  </si>
  <si>
    <t>4228231998****0424</t>
  </si>
  <si>
    <t>4228221985****5087</t>
  </si>
  <si>
    <t>3604251988****1120</t>
  </si>
  <si>
    <t>4228232000****2604</t>
  </si>
  <si>
    <t>4228231994****4461</t>
  </si>
  <si>
    <t>4228231996****3364</t>
  </si>
  <si>
    <t>4205281986****3847</t>
  </si>
  <si>
    <t>4228231982****3368</t>
  </si>
  <si>
    <t>4228231979****2764</t>
  </si>
  <si>
    <t>4228231996****1119</t>
  </si>
  <si>
    <t>4228231997****2732</t>
  </si>
  <si>
    <t>4228231997****2553</t>
  </si>
  <si>
    <t>4228232000****0414</t>
  </si>
  <si>
    <t>4228231993****4454</t>
  </si>
  <si>
    <t>4228231999****2737</t>
  </si>
  <si>
    <t>4228231997****3210</t>
  </si>
  <si>
    <t>4228231999****2717</t>
  </si>
  <si>
    <t>笔试折算成绩</t>
  </si>
  <si>
    <t>退役军人和警校毕业生加分项</t>
  </si>
  <si>
    <t>面试折算成绩</t>
  </si>
  <si>
    <t>报考岗位</t>
  </si>
  <si>
    <t>文职辅警</t>
  </si>
  <si>
    <t>食堂炊事员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</si>
</sst>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20"/>
      <name val="方正小标宋简体"/>
      <family val="0"/>
    </font>
    <font>
      <b/>
      <sz val="12"/>
      <name val="宋体"/>
      <family val="0"/>
    </font>
    <font>
      <sz val="14"/>
      <name val="仿宋_GB2312"/>
      <family val="3"/>
    </font>
    <font>
      <sz val="11"/>
      <name val="宋体"/>
      <family val="0"/>
    </font>
    <font>
      <sz val="1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4" borderId="4" applyNumberFormat="0" applyAlignment="0" applyProtection="0"/>
    <xf numFmtId="0" fontId="2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6" fillId="9" borderId="0" applyNumberFormat="0" applyBorder="0" applyAlignment="0" applyProtection="0"/>
    <xf numFmtId="0" fontId="10" fillId="4" borderId="7" applyNumberFormat="0" applyAlignment="0" applyProtection="0"/>
    <xf numFmtId="0" fontId="17" fillId="7" borderId="4" applyNumberFormat="0" applyAlignment="0" applyProtection="0"/>
    <xf numFmtId="0" fontId="7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25">
    <xf numFmtId="0" fontId="0" fillId="0" borderId="0" xfId="0" applyAlignment="1">
      <alignment/>
    </xf>
    <xf numFmtId="0" fontId="23" fillId="0" borderId="9" xfId="0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185" fontId="24" fillId="0" borderId="9" xfId="0" applyNumberFormat="1" applyFont="1" applyBorder="1" applyAlignment="1">
      <alignment horizontal="center" vertical="center" wrapText="1"/>
    </xf>
    <xf numFmtId="0" fontId="26" fillId="19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185" fontId="26" fillId="0" borderId="9" xfId="0" applyNumberFormat="1" applyFont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184" fontId="23" fillId="0" borderId="9" xfId="0" applyNumberFormat="1" applyFont="1" applyFill="1" applyBorder="1" applyAlignment="1">
      <alignment horizontal="center" vertical="center" wrapText="1"/>
    </xf>
    <xf numFmtId="184" fontId="26" fillId="0" borderId="9" xfId="0" applyNumberFormat="1" applyFont="1" applyBorder="1" applyAlignment="1">
      <alignment horizontal="center" vertical="center" wrapText="1"/>
    </xf>
    <xf numFmtId="184" fontId="0" fillId="0" borderId="0" xfId="0" applyNumberFormat="1" applyAlignment="1">
      <alignment/>
    </xf>
    <xf numFmtId="185" fontId="23" fillId="0" borderId="9" xfId="0" applyNumberFormat="1" applyFont="1" applyFill="1" applyBorder="1" applyAlignment="1">
      <alignment horizontal="center" vertical="center" wrapText="1"/>
    </xf>
    <xf numFmtId="185" fontId="0" fillId="0" borderId="0" xfId="0" applyNumberFormat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85" fontId="24" fillId="0" borderId="0" xfId="0" applyNumberFormat="1" applyFont="1" applyBorder="1" applyAlignment="1">
      <alignment horizontal="center" vertical="center" wrapText="1"/>
    </xf>
    <xf numFmtId="185" fontId="26" fillId="0" borderId="9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I5" sqref="I5"/>
    </sheetView>
  </sheetViews>
  <sheetFormatPr defaultColWidth="9.00390625" defaultRowHeight="33" customHeight="1"/>
  <cols>
    <col min="1" max="1" width="6.75390625" style="0" customWidth="1"/>
    <col min="2" max="2" width="9.875" style="0" customWidth="1"/>
    <col min="3" max="3" width="8.25390625" style="0" customWidth="1"/>
    <col min="4" max="4" width="22.375" style="0" customWidth="1"/>
    <col min="5" max="5" width="10.50390625" style="0" customWidth="1"/>
    <col min="6" max="6" width="14.50390625" style="17" customWidth="1"/>
    <col min="7" max="7" width="10.375" style="0" customWidth="1"/>
    <col min="8" max="8" width="14.25390625" style="19" customWidth="1"/>
    <col min="9" max="9" width="12.25390625" style="0" customWidth="1"/>
    <col min="10" max="12" width="10.25390625" style="0" customWidth="1"/>
  </cols>
  <sheetData>
    <row r="1" spans="1:12" ht="45" customHeight="1">
      <c r="A1" s="24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0"/>
    </row>
    <row r="2" spans="1:12" ht="65.25" customHeight="1">
      <c r="A2" s="1" t="s">
        <v>0</v>
      </c>
      <c r="B2" s="1" t="s">
        <v>6</v>
      </c>
      <c r="C2" s="1" t="s">
        <v>5</v>
      </c>
      <c r="D2" s="2" t="s">
        <v>1</v>
      </c>
      <c r="E2" s="1" t="s">
        <v>2</v>
      </c>
      <c r="F2" s="15" t="s">
        <v>58</v>
      </c>
      <c r="G2" s="1" t="s">
        <v>3</v>
      </c>
      <c r="H2" s="18" t="s">
        <v>60</v>
      </c>
      <c r="I2" s="14" t="s">
        <v>59</v>
      </c>
      <c r="J2" s="3" t="s">
        <v>4</v>
      </c>
      <c r="K2" s="3" t="s">
        <v>61</v>
      </c>
      <c r="L2" s="21"/>
    </row>
    <row r="3" spans="1:12" ht="33" customHeight="1">
      <c r="A3" s="4">
        <v>1</v>
      </c>
      <c r="B3" s="6" t="s">
        <v>8</v>
      </c>
      <c r="C3" s="7" t="s">
        <v>31</v>
      </c>
      <c r="D3" s="8" t="s">
        <v>35</v>
      </c>
      <c r="E3" s="9">
        <v>79</v>
      </c>
      <c r="F3" s="16">
        <f>E3*0.4</f>
        <v>31.6</v>
      </c>
      <c r="G3" s="10">
        <v>81</v>
      </c>
      <c r="H3" s="10">
        <f>G3*0.6</f>
        <v>48.6</v>
      </c>
      <c r="I3" s="10"/>
      <c r="J3" s="5">
        <f>F3+H3+I3</f>
        <v>80.2</v>
      </c>
      <c r="K3" s="23" t="s">
        <v>62</v>
      </c>
      <c r="L3" s="22"/>
    </row>
    <row r="4" spans="1:12" ht="33" customHeight="1">
      <c r="A4" s="4">
        <v>2</v>
      </c>
      <c r="B4" s="6" t="s">
        <v>9</v>
      </c>
      <c r="C4" s="7" t="s">
        <v>31</v>
      </c>
      <c r="D4" s="8" t="s">
        <v>36</v>
      </c>
      <c r="E4" s="9">
        <v>86</v>
      </c>
      <c r="F4" s="16">
        <f aca="true" t="shared" si="0" ref="F4:F25">E4*0.4</f>
        <v>34.4</v>
      </c>
      <c r="G4" s="9">
        <v>84.3</v>
      </c>
      <c r="H4" s="10">
        <f aca="true" t="shared" si="1" ref="H4:H25">G4*0.6</f>
        <v>50.58</v>
      </c>
      <c r="I4" s="9"/>
      <c r="J4" s="5">
        <f aca="true" t="shared" si="2" ref="J4:J25">F4+H4+I4</f>
        <v>84.97999999999999</v>
      </c>
      <c r="K4" s="23" t="s">
        <v>62</v>
      </c>
      <c r="L4" s="22"/>
    </row>
    <row r="5" spans="1:12" ht="33" customHeight="1">
      <c r="A5" s="4">
        <v>3</v>
      </c>
      <c r="B5" s="6" t="s">
        <v>10</v>
      </c>
      <c r="C5" s="7" t="s">
        <v>31</v>
      </c>
      <c r="D5" s="8" t="s">
        <v>37</v>
      </c>
      <c r="E5" s="9">
        <v>59</v>
      </c>
      <c r="F5" s="16">
        <f t="shared" si="0"/>
        <v>23.6</v>
      </c>
      <c r="G5" s="9">
        <v>84.7</v>
      </c>
      <c r="H5" s="10">
        <f t="shared" si="1"/>
        <v>50.82</v>
      </c>
      <c r="I5" s="9"/>
      <c r="J5" s="5">
        <f t="shared" si="2"/>
        <v>74.42</v>
      </c>
      <c r="K5" s="23" t="s">
        <v>62</v>
      </c>
      <c r="L5" s="22"/>
    </row>
    <row r="6" spans="1:12" ht="33" customHeight="1">
      <c r="A6" s="4">
        <v>4</v>
      </c>
      <c r="B6" s="6" t="s">
        <v>11</v>
      </c>
      <c r="C6" s="7" t="s">
        <v>31</v>
      </c>
      <c r="D6" s="8" t="s">
        <v>38</v>
      </c>
      <c r="E6" s="9">
        <v>52</v>
      </c>
      <c r="F6" s="16">
        <f t="shared" si="0"/>
        <v>20.8</v>
      </c>
      <c r="G6" s="9">
        <v>76.3</v>
      </c>
      <c r="H6" s="10">
        <f t="shared" si="1"/>
        <v>45.779999999999994</v>
      </c>
      <c r="I6" s="9"/>
      <c r="J6" s="5">
        <f t="shared" si="2"/>
        <v>66.58</v>
      </c>
      <c r="K6" s="23" t="s">
        <v>62</v>
      </c>
      <c r="L6" s="22"/>
    </row>
    <row r="7" spans="1:12" ht="33" customHeight="1">
      <c r="A7" s="4">
        <v>5</v>
      </c>
      <c r="B7" s="6" t="s">
        <v>12</v>
      </c>
      <c r="C7" s="7" t="s">
        <v>31</v>
      </c>
      <c r="D7" s="8" t="s">
        <v>39</v>
      </c>
      <c r="E7" s="9">
        <v>66</v>
      </c>
      <c r="F7" s="16">
        <f t="shared" si="0"/>
        <v>26.400000000000002</v>
      </c>
      <c r="G7" s="9">
        <v>81.7</v>
      </c>
      <c r="H7" s="10">
        <f t="shared" si="1"/>
        <v>49.02</v>
      </c>
      <c r="I7" s="9">
        <v>5</v>
      </c>
      <c r="J7" s="5">
        <f t="shared" si="2"/>
        <v>80.42</v>
      </c>
      <c r="K7" s="23" t="s">
        <v>62</v>
      </c>
      <c r="L7" s="22"/>
    </row>
    <row r="8" spans="1:12" ht="33" customHeight="1">
      <c r="A8" s="4">
        <v>6</v>
      </c>
      <c r="B8" s="6" t="s">
        <v>13</v>
      </c>
      <c r="C8" s="7" t="s">
        <v>31</v>
      </c>
      <c r="D8" s="8" t="s">
        <v>40</v>
      </c>
      <c r="E8" s="11" t="s">
        <v>33</v>
      </c>
      <c r="F8" s="16">
        <f t="shared" si="0"/>
        <v>19.200000000000003</v>
      </c>
      <c r="G8" s="11" t="s">
        <v>34</v>
      </c>
      <c r="H8" s="10">
        <f t="shared" si="1"/>
        <v>47.22</v>
      </c>
      <c r="I8" s="11"/>
      <c r="J8" s="5">
        <f t="shared" si="2"/>
        <v>66.42</v>
      </c>
      <c r="K8" s="23" t="s">
        <v>62</v>
      </c>
      <c r="L8" s="22"/>
    </row>
    <row r="9" spans="1:12" ht="33" customHeight="1">
      <c r="A9" s="4">
        <v>7</v>
      </c>
      <c r="B9" s="6" t="s">
        <v>14</v>
      </c>
      <c r="C9" s="7" t="s">
        <v>31</v>
      </c>
      <c r="D9" s="8" t="s">
        <v>41</v>
      </c>
      <c r="E9" s="9">
        <v>42</v>
      </c>
      <c r="F9" s="16">
        <f t="shared" si="0"/>
        <v>16.8</v>
      </c>
      <c r="G9" s="9">
        <v>66.7</v>
      </c>
      <c r="H9" s="10">
        <f t="shared" si="1"/>
        <v>40.02</v>
      </c>
      <c r="I9" s="9"/>
      <c r="J9" s="5">
        <f t="shared" si="2"/>
        <v>56.82000000000001</v>
      </c>
      <c r="K9" s="23" t="s">
        <v>62</v>
      </c>
      <c r="L9" s="22"/>
    </row>
    <row r="10" spans="1:12" ht="33" customHeight="1">
      <c r="A10" s="4">
        <v>8</v>
      </c>
      <c r="B10" s="6" t="s">
        <v>15</v>
      </c>
      <c r="C10" s="7" t="s">
        <v>31</v>
      </c>
      <c r="D10" s="8" t="s">
        <v>42</v>
      </c>
      <c r="E10" s="9">
        <v>77</v>
      </c>
      <c r="F10" s="16">
        <f t="shared" si="0"/>
        <v>30.8</v>
      </c>
      <c r="G10" s="9">
        <v>84</v>
      </c>
      <c r="H10" s="10">
        <f t="shared" si="1"/>
        <v>50.4</v>
      </c>
      <c r="I10" s="9"/>
      <c r="J10" s="5">
        <f t="shared" si="2"/>
        <v>81.2</v>
      </c>
      <c r="K10" s="23" t="s">
        <v>62</v>
      </c>
      <c r="L10" s="22"/>
    </row>
    <row r="11" spans="1:12" ht="33" customHeight="1">
      <c r="A11" s="4">
        <v>9</v>
      </c>
      <c r="B11" s="6" t="s">
        <v>16</v>
      </c>
      <c r="C11" s="7" t="s">
        <v>31</v>
      </c>
      <c r="D11" s="8" t="s">
        <v>43</v>
      </c>
      <c r="E11" s="9">
        <v>79</v>
      </c>
      <c r="F11" s="16">
        <f t="shared" si="0"/>
        <v>31.6</v>
      </c>
      <c r="G11" s="9">
        <v>89.3</v>
      </c>
      <c r="H11" s="10">
        <f t="shared" si="1"/>
        <v>53.58</v>
      </c>
      <c r="I11" s="9"/>
      <c r="J11" s="5">
        <f t="shared" si="2"/>
        <v>85.18</v>
      </c>
      <c r="K11" s="23" t="s">
        <v>62</v>
      </c>
      <c r="L11" s="22"/>
    </row>
    <row r="12" spans="1:12" ht="33" customHeight="1">
      <c r="A12" s="4">
        <v>10</v>
      </c>
      <c r="B12" s="6" t="s">
        <v>17</v>
      </c>
      <c r="C12" s="7" t="s">
        <v>31</v>
      </c>
      <c r="D12" s="8" t="s">
        <v>44</v>
      </c>
      <c r="E12" s="9">
        <v>49</v>
      </c>
      <c r="F12" s="16">
        <f t="shared" si="0"/>
        <v>19.6</v>
      </c>
      <c r="G12" s="9">
        <v>70.7</v>
      </c>
      <c r="H12" s="10">
        <f t="shared" si="1"/>
        <v>42.42</v>
      </c>
      <c r="I12" s="9"/>
      <c r="J12" s="5">
        <f t="shared" si="2"/>
        <v>62.02</v>
      </c>
      <c r="K12" s="23" t="s">
        <v>62</v>
      </c>
      <c r="L12" s="22"/>
    </row>
    <row r="13" spans="1:12" ht="33" customHeight="1">
      <c r="A13" s="4">
        <v>11</v>
      </c>
      <c r="B13" s="6" t="s">
        <v>18</v>
      </c>
      <c r="C13" s="7" t="s">
        <v>31</v>
      </c>
      <c r="D13" s="8" t="s">
        <v>45</v>
      </c>
      <c r="E13" s="9">
        <v>58</v>
      </c>
      <c r="F13" s="16">
        <f t="shared" si="0"/>
        <v>23.200000000000003</v>
      </c>
      <c r="G13" s="9">
        <v>88</v>
      </c>
      <c r="H13" s="10">
        <f t="shared" si="1"/>
        <v>52.8</v>
      </c>
      <c r="I13" s="9"/>
      <c r="J13" s="5">
        <f t="shared" si="2"/>
        <v>76</v>
      </c>
      <c r="K13" s="23" t="s">
        <v>62</v>
      </c>
      <c r="L13" s="22"/>
    </row>
    <row r="14" spans="1:12" ht="33" customHeight="1">
      <c r="A14" s="4">
        <v>12</v>
      </c>
      <c r="B14" s="6" t="s">
        <v>19</v>
      </c>
      <c r="C14" s="7" t="s">
        <v>31</v>
      </c>
      <c r="D14" s="8" t="s">
        <v>46</v>
      </c>
      <c r="E14" s="9">
        <v>46</v>
      </c>
      <c r="F14" s="16">
        <f t="shared" si="0"/>
        <v>18.400000000000002</v>
      </c>
      <c r="G14" s="9">
        <v>60</v>
      </c>
      <c r="H14" s="10">
        <f t="shared" si="1"/>
        <v>36</v>
      </c>
      <c r="I14" s="9"/>
      <c r="J14" s="5">
        <f t="shared" si="2"/>
        <v>54.400000000000006</v>
      </c>
      <c r="K14" s="23" t="s">
        <v>62</v>
      </c>
      <c r="L14" s="22"/>
    </row>
    <row r="15" spans="1:12" ht="33" customHeight="1">
      <c r="A15" s="4">
        <v>13</v>
      </c>
      <c r="B15" s="6" t="s">
        <v>20</v>
      </c>
      <c r="C15" s="7" t="s">
        <v>31</v>
      </c>
      <c r="D15" s="8" t="s">
        <v>47</v>
      </c>
      <c r="E15" s="9">
        <v>63</v>
      </c>
      <c r="F15" s="16">
        <f t="shared" si="0"/>
        <v>25.200000000000003</v>
      </c>
      <c r="G15" s="9">
        <v>87.7</v>
      </c>
      <c r="H15" s="10">
        <f t="shared" si="1"/>
        <v>52.62</v>
      </c>
      <c r="I15" s="9"/>
      <c r="J15" s="5">
        <f t="shared" si="2"/>
        <v>77.82</v>
      </c>
      <c r="K15" s="23" t="s">
        <v>62</v>
      </c>
      <c r="L15" s="22"/>
    </row>
    <row r="16" spans="1:12" ht="33" customHeight="1">
      <c r="A16" s="4">
        <v>14</v>
      </c>
      <c r="B16" s="6" t="s">
        <v>21</v>
      </c>
      <c r="C16" s="7" t="s">
        <v>31</v>
      </c>
      <c r="D16" s="8" t="s">
        <v>48</v>
      </c>
      <c r="E16" s="13">
        <v>55</v>
      </c>
      <c r="F16" s="16">
        <f t="shared" si="0"/>
        <v>22</v>
      </c>
      <c r="G16" s="13">
        <v>78.3</v>
      </c>
      <c r="H16" s="10">
        <f t="shared" si="1"/>
        <v>46.98</v>
      </c>
      <c r="I16" s="13"/>
      <c r="J16" s="5">
        <f t="shared" si="2"/>
        <v>68.97999999999999</v>
      </c>
      <c r="K16" s="23" t="s">
        <v>63</v>
      </c>
      <c r="L16" s="22"/>
    </row>
    <row r="17" spans="1:12" ht="33" customHeight="1">
      <c r="A17" s="4">
        <v>15</v>
      </c>
      <c r="B17" s="6" t="s">
        <v>22</v>
      </c>
      <c r="C17" s="7" t="s">
        <v>31</v>
      </c>
      <c r="D17" s="8" t="s">
        <v>49</v>
      </c>
      <c r="E17" s="13">
        <v>50</v>
      </c>
      <c r="F17" s="16">
        <f t="shared" si="0"/>
        <v>20</v>
      </c>
      <c r="G17" s="13">
        <v>76.7</v>
      </c>
      <c r="H17" s="10">
        <f t="shared" si="1"/>
        <v>46.02</v>
      </c>
      <c r="I17" s="13"/>
      <c r="J17" s="5">
        <f t="shared" si="2"/>
        <v>66.02000000000001</v>
      </c>
      <c r="K17" s="23" t="s">
        <v>63</v>
      </c>
      <c r="L17" s="22"/>
    </row>
    <row r="18" spans="1:12" ht="33" customHeight="1">
      <c r="A18" s="4">
        <v>16</v>
      </c>
      <c r="B18" s="6" t="s">
        <v>23</v>
      </c>
      <c r="C18" s="7" t="s">
        <v>32</v>
      </c>
      <c r="D18" s="8" t="s">
        <v>50</v>
      </c>
      <c r="E18" s="13">
        <v>60</v>
      </c>
      <c r="F18" s="16">
        <f t="shared" si="0"/>
        <v>24</v>
      </c>
      <c r="G18" s="13">
        <v>68.3</v>
      </c>
      <c r="H18" s="10">
        <f t="shared" si="1"/>
        <v>40.98</v>
      </c>
      <c r="I18" s="13">
        <v>5</v>
      </c>
      <c r="J18" s="5">
        <f t="shared" si="2"/>
        <v>69.97999999999999</v>
      </c>
      <c r="K18" s="23" t="s">
        <v>62</v>
      </c>
      <c r="L18" s="22"/>
    </row>
    <row r="19" spans="1:12" ht="33" customHeight="1">
      <c r="A19" s="4">
        <v>17</v>
      </c>
      <c r="B19" s="6" t="s">
        <v>24</v>
      </c>
      <c r="C19" s="7" t="s">
        <v>32</v>
      </c>
      <c r="D19" s="8" t="s">
        <v>51</v>
      </c>
      <c r="E19" s="13">
        <v>60</v>
      </c>
      <c r="F19" s="16">
        <f t="shared" si="0"/>
        <v>24</v>
      </c>
      <c r="G19" s="13">
        <v>70.7</v>
      </c>
      <c r="H19" s="10">
        <f t="shared" si="1"/>
        <v>42.42</v>
      </c>
      <c r="I19" s="13">
        <v>5</v>
      </c>
      <c r="J19" s="5">
        <f t="shared" si="2"/>
        <v>71.42</v>
      </c>
      <c r="K19" s="23" t="s">
        <v>62</v>
      </c>
      <c r="L19" s="22"/>
    </row>
    <row r="20" spans="1:12" ht="33" customHeight="1">
      <c r="A20" s="4">
        <v>18</v>
      </c>
      <c r="B20" s="6" t="s">
        <v>25</v>
      </c>
      <c r="C20" s="7" t="s">
        <v>32</v>
      </c>
      <c r="D20" s="8" t="s">
        <v>52</v>
      </c>
      <c r="E20" s="13">
        <v>62</v>
      </c>
      <c r="F20" s="16">
        <f t="shared" si="0"/>
        <v>24.8</v>
      </c>
      <c r="G20" s="13">
        <v>73</v>
      </c>
      <c r="H20" s="10">
        <f t="shared" si="1"/>
        <v>43.8</v>
      </c>
      <c r="I20" s="13">
        <v>5</v>
      </c>
      <c r="J20" s="5">
        <f t="shared" si="2"/>
        <v>73.6</v>
      </c>
      <c r="K20" s="23" t="s">
        <v>62</v>
      </c>
      <c r="L20" s="22"/>
    </row>
    <row r="21" spans="1:12" ht="33" customHeight="1">
      <c r="A21" s="4">
        <v>19</v>
      </c>
      <c r="B21" s="6" t="s">
        <v>26</v>
      </c>
      <c r="C21" s="7" t="s">
        <v>32</v>
      </c>
      <c r="D21" s="8" t="s">
        <v>53</v>
      </c>
      <c r="E21" s="13">
        <v>72</v>
      </c>
      <c r="F21" s="16">
        <f t="shared" si="0"/>
        <v>28.8</v>
      </c>
      <c r="G21" s="13">
        <v>65.7</v>
      </c>
      <c r="H21" s="10">
        <f t="shared" si="1"/>
        <v>39.42</v>
      </c>
      <c r="I21" s="13">
        <v>5</v>
      </c>
      <c r="J21" s="5">
        <f t="shared" si="2"/>
        <v>73.22</v>
      </c>
      <c r="K21" s="23" t="s">
        <v>62</v>
      </c>
      <c r="L21" s="22"/>
    </row>
    <row r="22" spans="1:12" ht="33" customHeight="1">
      <c r="A22" s="4">
        <v>20</v>
      </c>
      <c r="B22" s="6" t="s">
        <v>27</v>
      </c>
      <c r="C22" s="7" t="s">
        <v>32</v>
      </c>
      <c r="D22" s="8" t="s">
        <v>54</v>
      </c>
      <c r="E22" s="13">
        <v>52</v>
      </c>
      <c r="F22" s="16">
        <f t="shared" si="0"/>
        <v>20.8</v>
      </c>
      <c r="G22" s="13">
        <v>74</v>
      </c>
      <c r="H22" s="10">
        <f t="shared" si="1"/>
        <v>44.4</v>
      </c>
      <c r="I22" s="13"/>
      <c r="J22" s="5">
        <f t="shared" si="2"/>
        <v>65.2</v>
      </c>
      <c r="K22" s="23" t="s">
        <v>62</v>
      </c>
      <c r="L22" s="22"/>
    </row>
    <row r="23" spans="1:12" ht="33" customHeight="1">
      <c r="A23" s="4">
        <v>21</v>
      </c>
      <c r="B23" s="6" t="s">
        <v>28</v>
      </c>
      <c r="C23" s="7" t="s">
        <v>32</v>
      </c>
      <c r="D23" s="8" t="s">
        <v>55</v>
      </c>
      <c r="E23" s="13">
        <v>61</v>
      </c>
      <c r="F23" s="16">
        <f t="shared" si="0"/>
        <v>24.400000000000002</v>
      </c>
      <c r="G23" s="13">
        <v>69.7</v>
      </c>
      <c r="H23" s="10">
        <f t="shared" si="1"/>
        <v>41.82</v>
      </c>
      <c r="I23" s="13">
        <v>5</v>
      </c>
      <c r="J23" s="5">
        <f t="shared" si="2"/>
        <v>71.22</v>
      </c>
      <c r="K23" s="23" t="s">
        <v>62</v>
      </c>
      <c r="L23" s="22"/>
    </row>
    <row r="24" spans="1:12" ht="33" customHeight="1">
      <c r="A24" s="12">
        <v>22</v>
      </c>
      <c r="B24" s="6" t="s">
        <v>29</v>
      </c>
      <c r="C24" s="7" t="s">
        <v>32</v>
      </c>
      <c r="D24" s="8" t="s">
        <v>56</v>
      </c>
      <c r="E24" s="13">
        <v>64</v>
      </c>
      <c r="F24" s="16">
        <f t="shared" si="0"/>
        <v>25.6</v>
      </c>
      <c r="G24" s="13">
        <v>71.3</v>
      </c>
      <c r="H24" s="10">
        <f t="shared" si="1"/>
        <v>42.779999999999994</v>
      </c>
      <c r="I24" s="13">
        <v>5</v>
      </c>
      <c r="J24" s="5">
        <f t="shared" si="2"/>
        <v>73.38</v>
      </c>
      <c r="K24" s="23" t="s">
        <v>62</v>
      </c>
      <c r="L24" s="22"/>
    </row>
    <row r="25" spans="1:12" ht="33" customHeight="1">
      <c r="A25" s="12">
        <v>23</v>
      </c>
      <c r="B25" s="6" t="s">
        <v>30</v>
      </c>
      <c r="C25" s="7" t="s">
        <v>32</v>
      </c>
      <c r="D25" s="8" t="s">
        <v>57</v>
      </c>
      <c r="E25" s="13">
        <v>76</v>
      </c>
      <c r="F25" s="16">
        <f t="shared" si="0"/>
        <v>30.400000000000002</v>
      </c>
      <c r="G25" s="13">
        <v>80.7</v>
      </c>
      <c r="H25" s="10">
        <f t="shared" si="1"/>
        <v>48.42</v>
      </c>
      <c r="I25" s="13">
        <v>5</v>
      </c>
      <c r="J25" s="5">
        <f t="shared" si="2"/>
        <v>83.82000000000001</v>
      </c>
      <c r="K25" s="23" t="s">
        <v>62</v>
      </c>
      <c r="L25" s="22"/>
    </row>
  </sheetData>
  <sheetProtection/>
  <mergeCells count="1">
    <mergeCell ref="A1:K1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2021-07-16T12:16:14Z</cp:lastPrinted>
  <dcterms:created xsi:type="dcterms:W3CDTF">1996-12-17T01:32:42Z</dcterms:created>
  <dcterms:modified xsi:type="dcterms:W3CDTF">2021-07-16T12:32:40Z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