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公示" sheetId="1" r:id="rId1"/>
  </sheets>
  <definedNames>
    <definedName name="_xlnm.Print_Titles" localSheetId="0">'公示'!$3:$3</definedName>
    <definedName name="_xlnm._FilterDatabase" localSheetId="0" hidden="1">'公示'!$A$3:$Q$124</definedName>
  </definedNames>
  <calcPr fullCalcOnLoad="1" iterate="1" iterateCount="100" iterateDelta="0.001"/>
</workbook>
</file>

<file path=xl/sharedStrings.xml><?xml version="1.0" encoding="utf-8"?>
<sst xmlns="http://schemas.openxmlformats.org/spreadsheetml/2006/main" count="752" uniqueCount="225">
  <si>
    <t>附件：</t>
  </si>
  <si>
    <t>广元市2021年上半年面向社会公开考试招聘事业单位工作人员报考青川县部分学校教师岗位考生面试成绩、考试总成绩及体检入闱人员名单</t>
  </si>
  <si>
    <t>序号</t>
  </si>
  <si>
    <t>考生
姓名</t>
  </si>
  <si>
    <t>性别</t>
  </si>
  <si>
    <t>报考单位</t>
  </si>
  <si>
    <t>报考岗位</t>
  </si>
  <si>
    <t>报考岗位编码</t>
  </si>
  <si>
    <t>笔试准考证号</t>
  </si>
  <si>
    <t>笔试
成绩</t>
  </si>
  <si>
    <t>政策性
加分</t>
  </si>
  <si>
    <t>笔试总成绩</t>
  </si>
  <si>
    <t>笔试折合成绩</t>
  </si>
  <si>
    <t>面试
成绩</t>
  </si>
  <si>
    <t>面试折合成绩</t>
  </si>
  <si>
    <t>考试总成绩</t>
  </si>
  <si>
    <t>排名</t>
  </si>
  <si>
    <t>是否体检入闱</t>
  </si>
  <si>
    <t>备注</t>
  </si>
  <si>
    <t>张力丹</t>
  </si>
  <si>
    <t xml:space="preserve">女                                                                                                                                                                                                                                                            </t>
  </si>
  <si>
    <t xml:space="preserve">四川省青川中学校2（城区学校）                                                                                                                                                                                                                                 </t>
  </si>
  <si>
    <t xml:space="preserve">高中生物教师                                                                                                                                                                                                                                                  </t>
  </si>
  <si>
    <t xml:space="preserve">04002                                                                                                                                                                                                                                                         </t>
  </si>
  <si>
    <t>1052907020821</t>
  </si>
  <si>
    <t>体检入闱</t>
  </si>
  <si>
    <t>1052907020822</t>
  </si>
  <si>
    <t>1052907020824</t>
  </si>
  <si>
    <t>自动放弃面试资格</t>
  </si>
  <si>
    <t>1052907020823</t>
  </si>
  <si>
    <t>自动放弃面试递补资格</t>
  </si>
  <si>
    <t>杨雪梅</t>
  </si>
  <si>
    <t xml:space="preserve">四川省青川县第一高级中学1                                                                                                                                                                                                                                     </t>
  </si>
  <si>
    <t xml:space="preserve">高中语文教师                                                                                                                                                                                                                                                  </t>
  </si>
  <si>
    <t xml:space="preserve">04003                                                                                                                                                                                                                                                         </t>
  </si>
  <si>
    <t>1052907020826</t>
  </si>
  <si>
    <t>1</t>
  </si>
  <si>
    <t>1052907020827</t>
  </si>
  <si>
    <t>1052907020829</t>
  </si>
  <si>
    <t>面试递补</t>
  </si>
  <si>
    <t>1052907020830</t>
  </si>
  <si>
    <t xml:space="preserve">男                                                                                                                                                                                                                                                            </t>
  </si>
  <si>
    <t>1052907020902</t>
  </si>
  <si>
    <t>吴茜</t>
  </si>
  <si>
    <t xml:space="preserve">四川省青川县第一高级中学2                                                                                                                                                                                                                                     </t>
  </si>
  <si>
    <t xml:space="preserve">高中英语教师                                                                                                                                                                                                                                                  </t>
  </si>
  <si>
    <t xml:space="preserve">04004                                                                                                                                                                                                                                                         </t>
  </si>
  <si>
    <t>1052907020907</t>
  </si>
  <si>
    <t>蹇琼</t>
  </si>
  <si>
    <t>1052907020929</t>
  </si>
  <si>
    <t>2</t>
  </si>
  <si>
    <t>刘曼宇</t>
  </si>
  <si>
    <t>1052907020905</t>
  </si>
  <si>
    <t>3</t>
  </si>
  <si>
    <t>1052907020909</t>
  </si>
  <si>
    <t>1052907020914</t>
  </si>
  <si>
    <t>1052907020906</t>
  </si>
  <si>
    <t>1052907020911</t>
  </si>
  <si>
    <t>1052907020916</t>
  </si>
  <si>
    <t>1052907020925</t>
  </si>
  <si>
    <t>1052907020908</t>
  </si>
  <si>
    <t>1052907020915</t>
  </si>
  <si>
    <t>1052907020922</t>
  </si>
  <si>
    <t>1052907020927</t>
  </si>
  <si>
    <t>1052907020913</t>
  </si>
  <si>
    <t>1052907020910</t>
  </si>
  <si>
    <t>周雅婷</t>
  </si>
  <si>
    <t xml:space="preserve">四川省青川县第一高级中学3                                                                                                                                                                                                                                     </t>
  </si>
  <si>
    <t xml:space="preserve">高中历史教师                                                                                                                                                                                                                                                  </t>
  </si>
  <si>
    <t xml:space="preserve">04005                                                                                                                                                                                                                                                         </t>
  </si>
  <si>
    <t>1052907021004</t>
  </si>
  <si>
    <t>1052907021002</t>
  </si>
  <si>
    <t>1052907021001</t>
  </si>
  <si>
    <t>1052907021006</t>
  </si>
  <si>
    <t>张星宇</t>
  </si>
  <si>
    <t xml:space="preserve">四川省青川县第一高级中学4                                                                                                                                                                                                                                     </t>
  </si>
  <si>
    <t xml:space="preserve">高中地理教师                                                                                                                                                                                                                                                  </t>
  </si>
  <si>
    <t xml:space="preserve">04006                                                                                                                                                                                                                                                         </t>
  </si>
  <si>
    <t>1052907021008</t>
  </si>
  <si>
    <t>1052907021007</t>
  </si>
  <si>
    <t>1052907021010</t>
  </si>
  <si>
    <t>面试资格审查不合格</t>
  </si>
  <si>
    <t>1052907021011</t>
  </si>
  <si>
    <t>1052907021009</t>
  </si>
  <si>
    <t>面试递补资格审查不合格</t>
  </si>
  <si>
    <t>熊昕</t>
  </si>
  <si>
    <t xml:space="preserve">乡镇中小学校1                                                                                                                                                                                                                                                 </t>
  </si>
  <si>
    <t xml:space="preserve">初中语文教师                                                                                                                                                                                                                                                  </t>
  </si>
  <si>
    <t xml:space="preserve">04007                                                                                                                                                                                                                                                         </t>
  </si>
  <si>
    <t>1052907021018</t>
  </si>
  <si>
    <t>鲜坤</t>
  </si>
  <si>
    <t>1052907021025</t>
  </si>
  <si>
    <t>1052907021023</t>
  </si>
  <si>
    <t>1052907021013</t>
  </si>
  <si>
    <t>1052907021015</t>
  </si>
  <si>
    <t>1052907021012</t>
  </si>
  <si>
    <t>1052907021014</t>
  </si>
  <si>
    <t>1052907021019</t>
  </si>
  <si>
    <t>1052907021020</t>
  </si>
  <si>
    <t>胡霞</t>
  </si>
  <si>
    <t xml:space="preserve">乡镇中小学校2                                                                                                                                                                                                                                                 </t>
  </si>
  <si>
    <t xml:space="preserve">初中英语教师                                                                                                                                                                                                                                                  </t>
  </si>
  <si>
    <t xml:space="preserve">04009                                                                                                                                                                                                                                                         </t>
  </si>
  <si>
    <t>1052907021107</t>
  </si>
  <si>
    <t>张璐</t>
  </si>
  <si>
    <t>1052907021114</t>
  </si>
  <si>
    <t>1052907021111</t>
  </si>
  <si>
    <t>1052907021106</t>
  </si>
  <si>
    <t>1052907021105</t>
  </si>
  <si>
    <t>1052907021110</t>
  </si>
  <si>
    <t>陈怡芳</t>
  </si>
  <si>
    <t xml:space="preserve">乡镇中小学校3                                                                                                                                                                                                                                                 </t>
  </si>
  <si>
    <t xml:space="preserve">初中音乐教师                                                                                                                                                                                                                                                  </t>
  </si>
  <si>
    <t xml:space="preserve">04010                                                                                                                                                                                                                                                         </t>
  </si>
  <si>
    <t>1052907021127</t>
  </si>
  <si>
    <t>余沁洲</t>
  </si>
  <si>
    <t>1052907021124</t>
  </si>
  <si>
    <t>1052907021125</t>
  </si>
  <si>
    <t>1052907021205</t>
  </si>
  <si>
    <t>1052907021126</t>
  </si>
  <si>
    <t>1052907021130</t>
  </si>
  <si>
    <t>张小洼</t>
  </si>
  <si>
    <t xml:space="preserve">乡镇中小学校4                                                                                                                                                                                                                                                 </t>
  </si>
  <si>
    <t xml:space="preserve">小学语文教师                                                                                                                                                                                                                                                  </t>
  </si>
  <si>
    <t xml:space="preserve">04011                                                                                                                                                                                                                                                         </t>
  </si>
  <si>
    <t>1052907022120</t>
  </si>
  <si>
    <t>刘薇</t>
  </si>
  <si>
    <t>1052907022224</t>
  </si>
  <si>
    <t>朱依伶</t>
  </si>
  <si>
    <t>1052907021824</t>
  </si>
  <si>
    <t>谭婷</t>
  </si>
  <si>
    <t>1052907021214</t>
  </si>
  <si>
    <t>4</t>
  </si>
  <si>
    <t>雷远琴</t>
  </si>
  <si>
    <t>1052907022219</t>
  </si>
  <si>
    <t>5</t>
  </si>
  <si>
    <t>谢潇</t>
  </si>
  <si>
    <t>1052907022111</t>
  </si>
  <si>
    <t>6</t>
  </si>
  <si>
    <t>张忠润</t>
  </si>
  <si>
    <t>1052907021626</t>
  </si>
  <si>
    <t>7</t>
  </si>
  <si>
    <t>1052907021215</t>
  </si>
  <si>
    <t>1052907021220</t>
  </si>
  <si>
    <t>1052907021212</t>
  </si>
  <si>
    <t>1052907021714</t>
  </si>
  <si>
    <t>1052907021812</t>
  </si>
  <si>
    <t>1052907021915</t>
  </si>
  <si>
    <t>1052907021408</t>
  </si>
  <si>
    <t>1052907021320</t>
  </si>
  <si>
    <t>1052907021621</t>
  </si>
  <si>
    <t>1052907021710</t>
  </si>
  <si>
    <t>1052907021930</t>
  </si>
  <si>
    <t>1052907022301</t>
  </si>
  <si>
    <t>1052907021305</t>
  </si>
  <si>
    <t>1052907021424</t>
  </si>
  <si>
    <t>1052907021612</t>
  </si>
  <si>
    <t>1052907022009</t>
  </si>
  <si>
    <t>马雪</t>
  </si>
  <si>
    <t xml:space="preserve">乡镇中小学校5                                                                                                                                                                                                                                                 </t>
  </si>
  <si>
    <t xml:space="preserve">小学数学教师                                                                                                                                                                                                                                                  </t>
  </si>
  <si>
    <t xml:space="preserve">04012                                                                                                                                                                                                                                                         </t>
  </si>
  <si>
    <t>1052907022406</t>
  </si>
  <si>
    <t>侯欢</t>
  </si>
  <si>
    <t>1052907022424</t>
  </si>
  <si>
    <t>1052907022505</t>
  </si>
  <si>
    <t>1052907022417</t>
  </si>
  <si>
    <t>1052907022321</t>
  </si>
  <si>
    <t>1052907022317</t>
  </si>
  <si>
    <t>1052907022523</t>
  </si>
  <si>
    <t>李艾</t>
  </si>
  <si>
    <t xml:space="preserve">乡镇中小学校6                                                                                                                                                                                                                                                 </t>
  </si>
  <si>
    <t xml:space="preserve">小学英语教师                                                                                                                                                                                                                                                  </t>
  </si>
  <si>
    <t xml:space="preserve">04013                                                                                                                                                                                                                                                         </t>
  </si>
  <si>
    <t>1052907022626</t>
  </si>
  <si>
    <t>张小娟</t>
  </si>
  <si>
    <t>1052907022920</t>
  </si>
  <si>
    <t>李静</t>
  </si>
  <si>
    <t>1052907022702</t>
  </si>
  <si>
    <t>刘昕</t>
  </si>
  <si>
    <t>1052907022826</t>
  </si>
  <si>
    <t>1052907022830</t>
  </si>
  <si>
    <t>1052907022713</t>
  </si>
  <si>
    <t>1052907022922</t>
  </si>
  <si>
    <t>1052907022628</t>
  </si>
  <si>
    <t>1052907022828</t>
  </si>
  <si>
    <t>1052907022820</t>
  </si>
  <si>
    <t>1052907022822</t>
  </si>
  <si>
    <t>1052907022923</t>
  </si>
  <si>
    <t>1052907022930</t>
  </si>
  <si>
    <t>1052907022825</t>
  </si>
  <si>
    <t>1052907022802</t>
  </si>
  <si>
    <t>自愿放弃面试</t>
  </si>
  <si>
    <t>1052907022705</t>
  </si>
  <si>
    <t>1052907022821</t>
  </si>
  <si>
    <t>吴燕</t>
  </si>
  <si>
    <t xml:space="preserve">青川县尚品幼儿园（城区学校）                                                                                                                                                                                                                                  </t>
  </si>
  <si>
    <t xml:space="preserve">幼儿教师                                                                                                                                                                                                                                                      </t>
  </si>
  <si>
    <t xml:space="preserve">04014                                                                                                                                                                                                                                                         </t>
  </si>
  <si>
    <t>1052907023023</t>
  </si>
  <si>
    <t>1052907023103</t>
  </si>
  <si>
    <t>1052907023107</t>
  </si>
  <si>
    <t>1052907023105</t>
  </si>
  <si>
    <t>1052907023020</t>
  </si>
  <si>
    <t>1052907023109</t>
  </si>
  <si>
    <t>1052907023111</t>
  </si>
  <si>
    <t>杨滢</t>
  </si>
  <si>
    <t xml:space="preserve">乡镇幼儿园（含附属幼儿园）                                                                                                                                                                                                                                    </t>
  </si>
  <si>
    <t xml:space="preserve">04015                                                                                                                                                                                                                                                         </t>
  </si>
  <si>
    <t>1052907023204</t>
  </si>
  <si>
    <t>张娇</t>
  </si>
  <si>
    <t>1052907023124</t>
  </si>
  <si>
    <t>王存菊</t>
  </si>
  <si>
    <t>1052907023412</t>
  </si>
  <si>
    <t>王瑞</t>
  </si>
  <si>
    <t>1052907023413</t>
  </si>
  <si>
    <t>1052907023407</t>
  </si>
  <si>
    <t>1052907023428</t>
  </si>
  <si>
    <t>1052907023316</t>
  </si>
  <si>
    <t>1052907023301</t>
  </si>
  <si>
    <t>1052907023205</t>
  </si>
  <si>
    <t>1052907023211</t>
  </si>
  <si>
    <t>1052907023221</t>
  </si>
  <si>
    <t>1052907023422</t>
  </si>
  <si>
    <t>1052907023217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</si>
</sst>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0.00_ "/>
  </numFmts>
  <fonts count="31">
    <font>
      <sz val="10"/>
      <name val="Arial"/>
      <family val="2"/>
    </font>
    <font>
      <sz val="10"/>
      <name val="宋体"/>
      <family val="0"/>
    </font>
    <font>
      <sz val="11"/>
      <color indexed="8"/>
      <name val="宋体"/>
      <family val="0"/>
    </font>
    <font>
      <sz val="10"/>
      <color indexed="9"/>
      <name val="Arial"/>
      <family val="2"/>
    </font>
    <font>
      <b/>
      <sz val="16"/>
      <color indexed="9"/>
      <name val="宋体"/>
      <family val="0"/>
    </font>
    <font>
      <b/>
      <sz val="20"/>
      <name val="方正小标宋简体"/>
      <family val="4"/>
    </font>
    <font>
      <sz val="10"/>
      <color indexed="9"/>
      <name val="宋体"/>
      <family val="0"/>
    </font>
    <font>
      <b/>
      <sz val="11"/>
      <color indexed="8"/>
      <name val="宋体"/>
      <family val="0"/>
    </font>
    <font>
      <sz val="11"/>
      <color indexed="9"/>
      <name val="宋体"/>
      <family val="0"/>
    </font>
    <font>
      <sz val="11"/>
      <color indexed="17"/>
      <name val="宋体"/>
      <family val="0"/>
    </font>
    <font>
      <sz val="11"/>
      <color indexed="12"/>
      <name val="宋体"/>
      <family val="0"/>
    </font>
    <font>
      <sz val="11"/>
      <color indexed="53"/>
      <name val="宋体"/>
      <family val="0"/>
    </font>
    <font>
      <b/>
      <sz val="15"/>
      <color indexed="54"/>
      <name val="宋体"/>
      <family val="0"/>
    </font>
    <font>
      <sz val="11"/>
      <color indexed="16"/>
      <name val="宋体"/>
      <family val="0"/>
    </font>
    <font>
      <b/>
      <sz val="13"/>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39"/>
      <name val="宋体"/>
      <family val="0"/>
    </font>
    <font>
      <b/>
      <sz val="11"/>
      <color indexed="9"/>
      <name val="宋体"/>
      <family val="0"/>
    </font>
    <font>
      <b/>
      <sz val="11"/>
      <color indexed="53"/>
      <name val="宋体"/>
      <family val="0"/>
    </font>
    <font>
      <i/>
      <sz val="11"/>
      <color indexed="23"/>
      <name val="宋体"/>
      <family val="0"/>
    </font>
    <font>
      <u val="single"/>
      <sz val="11"/>
      <color indexed="20"/>
      <name val="宋体"/>
      <family val="0"/>
    </font>
    <font>
      <b/>
      <sz val="11"/>
      <color indexed="12"/>
      <name val="宋体"/>
      <family val="0"/>
    </font>
    <font>
      <b/>
      <sz val="18"/>
      <color indexed="54"/>
      <name val="宋体"/>
      <family val="0"/>
    </font>
    <font>
      <sz val="11"/>
      <color indexed="20"/>
      <name val="宋体"/>
      <family val="0"/>
    </font>
    <font>
      <b/>
      <sz val="18"/>
      <color indexed="56"/>
      <name val="宋体"/>
      <family val="0"/>
    </font>
    <font>
      <sz val="10"/>
      <color theme="1"/>
      <name val="Arial"/>
      <family val="2"/>
    </font>
    <font>
      <b/>
      <sz val="16"/>
      <color theme="1"/>
      <name val="宋体"/>
      <family val="0"/>
    </font>
    <font>
      <sz val="10"/>
      <color theme="1"/>
      <name val="宋体"/>
      <family val="0"/>
    </font>
  </fonts>
  <fills count="19">
    <fill>
      <patternFill/>
    </fill>
    <fill>
      <patternFill patternType="gray125"/>
    </fill>
    <fill>
      <patternFill patternType="solid">
        <fgColor indexed="11"/>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8"/>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10"/>
      </bottom>
    </border>
    <border>
      <left/>
      <right/>
      <top/>
      <bottom style="medium">
        <color indexed="8"/>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10"/>
      </top>
      <bottom style="double">
        <color indexed="10"/>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176" fontId="0" fillId="0" borderId="0" applyFont="0" applyFill="0" applyBorder="0" applyAlignment="0" applyProtection="0"/>
    <xf numFmtId="0" fontId="10"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8" fillId="6" borderId="2" applyNumberFormat="0" applyFont="0" applyAlignment="0" applyProtection="0"/>
    <xf numFmtId="0" fontId="10" fillId="3" borderId="0" applyNumberFormat="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12" fillId="0" borderId="3" applyNumberFormat="0" applyFill="0" applyAlignment="0" applyProtection="0"/>
    <xf numFmtId="0" fontId="14" fillId="0" borderId="3" applyNumberFormat="0" applyFill="0" applyAlignment="0" applyProtection="0"/>
    <xf numFmtId="0" fontId="10" fillId="7" borderId="0" applyNumberFormat="0" applyBorder="0" applyAlignment="0" applyProtection="0"/>
    <xf numFmtId="0" fontId="15" fillId="0" borderId="4" applyNumberFormat="0" applyFill="0" applyAlignment="0" applyProtection="0"/>
    <xf numFmtId="0" fontId="10" fillId="3" borderId="0" applyNumberFormat="0" applyBorder="0" applyAlignment="0" applyProtection="0"/>
    <xf numFmtId="0" fontId="18" fillId="2" borderId="5" applyNumberFormat="0" applyAlignment="0" applyProtection="0"/>
    <xf numFmtId="0" fontId="21" fillId="2" borderId="1" applyNumberFormat="0" applyAlignment="0" applyProtection="0"/>
    <xf numFmtId="0" fontId="24" fillId="8" borderId="6" applyNumberFormat="0" applyAlignment="0" applyProtection="0"/>
    <xf numFmtId="0" fontId="26" fillId="5" borderId="0" applyNumberFormat="0" applyBorder="0" applyAlignment="0" applyProtection="0"/>
    <xf numFmtId="0" fontId="8" fillId="9" borderId="0" applyNumberFormat="0" applyBorder="0" applyAlignment="0" applyProtection="0"/>
    <xf numFmtId="0" fontId="10" fillId="10" borderId="0" applyNumberFormat="0" applyBorder="0" applyAlignment="0" applyProtection="0"/>
    <xf numFmtId="0" fontId="11" fillId="0" borderId="7" applyNumberFormat="0" applyFill="0" applyAlignment="0" applyProtection="0"/>
    <xf numFmtId="0" fontId="20" fillId="0" borderId="8" applyNumberFormat="0" applyFill="0" applyAlignment="0" applyProtection="0"/>
    <xf numFmtId="0" fontId="9" fillId="9" borderId="0" applyNumberFormat="0" applyBorder="0" applyAlignment="0" applyProtection="0"/>
    <xf numFmtId="0" fontId="17" fillId="11" borderId="0" applyNumberFormat="0" applyBorder="0" applyAlignment="0" applyProtection="0"/>
    <xf numFmtId="0" fontId="8" fillId="12" borderId="0" applyNumberFormat="0" applyBorder="0" applyAlignment="0" applyProtection="0"/>
    <xf numFmtId="0" fontId="10" fillId="13" borderId="0" applyNumberFormat="0" applyBorder="0" applyAlignment="0" applyProtection="0"/>
    <xf numFmtId="0" fontId="8" fillId="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0" fillId="16" borderId="0" applyNumberFormat="0" applyBorder="0" applyAlignment="0" applyProtection="0"/>
    <xf numFmtId="0" fontId="8" fillId="14"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8" fillId="4" borderId="0" applyNumberFormat="0" applyBorder="0" applyAlignment="0" applyProtection="0"/>
    <xf numFmtId="0" fontId="10" fillId="4" borderId="0" applyNumberFormat="0" applyBorder="0" applyAlignment="0" applyProtection="0"/>
    <xf numFmtId="0" fontId="27" fillId="0" borderId="0" applyNumberFormat="0" applyFill="0" applyBorder="0" applyAlignment="0" applyProtection="0"/>
    <xf numFmtId="0" fontId="2" fillId="0" borderId="0">
      <alignment vertical="center"/>
      <protection/>
    </xf>
    <xf numFmtId="0" fontId="9" fillId="9" borderId="0" applyNumberFormat="0" applyBorder="0" applyAlignment="0" applyProtection="0"/>
  </cellStyleXfs>
  <cellXfs count="50">
    <xf numFmtId="0" fontId="0" fillId="0" borderId="0" xfId="0" applyFont="1" applyAlignment="1">
      <alignment/>
    </xf>
    <xf numFmtId="0" fontId="2" fillId="0" borderId="0" xfId="0" applyFont="1" applyFill="1" applyAlignment="1">
      <alignment vertical="center"/>
    </xf>
    <xf numFmtId="0" fontId="0" fillId="0" borderId="0" xfId="0" applyFont="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wrapText="1"/>
    </xf>
    <xf numFmtId="0" fontId="28" fillId="0" borderId="0" xfId="0" applyFont="1" applyFill="1" applyAlignment="1">
      <alignment wrapText="1"/>
    </xf>
    <xf numFmtId="0" fontId="0" fillId="0" borderId="0" xfId="0" applyFont="1" applyAlignment="1">
      <alignment wrapText="1"/>
    </xf>
    <xf numFmtId="0" fontId="0" fillId="0" borderId="0" xfId="0" applyFont="1" applyAlignment="1">
      <alignment horizontal="distributed" wrapText="1"/>
    </xf>
    <xf numFmtId="0" fontId="0" fillId="0" borderId="0" xfId="0" applyFont="1" applyAlignment="1">
      <alignment horizontal="left" wrapText="1"/>
    </xf>
    <xf numFmtId="180" fontId="0" fillId="0" borderId="0" xfId="0" applyNumberFormat="1" applyFont="1" applyAlignment="1">
      <alignment wrapText="1"/>
    </xf>
    <xf numFmtId="0" fontId="1" fillId="0" borderId="0" xfId="0" applyFont="1" applyAlignment="1">
      <alignment horizontal="center" vertical="center" wrapText="1"/>
    </xf>
    <xf numFmtId="180" fontId="1" fillId="0" borderId="0" xfId="0" applyNumberFormat="1" applyFont="1" applyAlignment="1">
      <alignment horizontal="center" vertical="center" wrapText="1"/>
    </xf>
    <xf numFmtId="180" fontId="1" fillId="18" borderId="0" xfId="0" applyNumberFormat="1" applyFont="1" applyFill="1" applyAlignment="1">
      <alignment horizontal="center" vertical="center" wrapText="1"/>
    </xf>
    <xf numFmtId="49" fontId="1" fillId="0" borderId="0" xfId="0" applyNumberFormat="1" applyFont="1" applyAlignment="1">
      <alignment horizontal="center" vertical="center" wrapText="1"/>
    </xf>
    <xf numFmtId="0" fontId="0" fillId="0" borderId="0" xfId="0" applyFont="1" applyAlignment="1">
      <alignment horizontal="left" vertical="center" wrapText="1"/>
    </xf>
    <xf numFmtId="0" fontId="29" fillId="18" borderId="0" xfId="0" applyFont="1" applyFill="1" applyAlignment="1">
      <alignment horizontal="left" vertical="center"/>
    </xf>
    <xf numFmtId="0" fontId="29" fillId="18" borderId="0" xfId="0" applyFont="1" applyFill="1" applyAlignment="1">
      <alignment horizontal="left" vertical="center"/>
    </xf>
    <xf numFmtId="0" fontId="2" fillId="0" borderId="0" xfId="0" applyFont="1" applyFill="1" applyAlignment="1">
      <alignment vertical="center" wrapText="1"/>
    </xf>
    <xf numFmtId="180" fontId="2" fillId="0" borderId="0" xfId="0" applyNumberFormat="1" applyFont="1" applyFill="1" applyAlignment="1">
      <alignment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1" fillId="0" borderId="9" xfId="65" applyFont="1" applyBorder="1" applyAlignment="1">
      <alignment horizontal="distributed" vertical="center" wrapText="1"/>
      <protection/>
    </xf>
    <xf numFmtId="0" fontId="1" fillId="0" borderId="9" xfId="65" applyFont="1" applyBorder="1" applyAlignment="1">
      <alignment horizontal="center" vertical="center" wrapText="1"/>
      <protection/>
    </xf>
    <xf numFmtId="180" fontId="6"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65" applyFont="1" applyBorder="1" applyAlignment="1">
      <alignment horizontal="distributed" vertical="center" wrapText="1"/>
      <protection/>
    </xf>
    <xf numFmtId="0" fontId="30" fillId="0" borderId="9" xfId="65" applyFont="1" applyBorder="1" applyAlignment="1">
      <alignment horizontal="left" vertical="center" wrapText="1"/>
      <protection/>
    </xf>
    <xf numFmtId="0" fontId="30" fillId="0" borderId="9" xfId="65" applyFont="1" applyBorder="1" applyAlignment="1">
      <alignment horizontal="center" vertical="center" wrapText="1"/>
      <protection/>
    </xf>
    <xf numFmtId="0" fontId="30" fillId="0" borderId="9" xfId="0" applyFont="1" applyFill="1" applyBorder="1" applyAlignment="1">
      <alignment horizontal="left" vertical="center" wrapText="1"/>
    </xf>
    <xf numFmtId="180" fontId="30" fillId="0" borderId="9" xfId="0" applyNumberFormat="1" applyFont="1" applyFill="1" applyBorder="1" applyAlignment="1">
      <alignment horizontal="center" vertical="center" wrapText="1"/>
    </xf>
    <xf numFmtId="0" fontId="30" fillId="0" borderId="9" xfId="65" applyFont="1" applyBorder="1" applyAlignment="1">
      <alignment horizontal="distributed" vertical="center" wrapText="1"/>
      <protection/>
    </xf>
    <xf numFmtId="0" fontId="30" fillId="0" borderId="9" xfId="65" applyFont="1" applyBorder="1" applyAlignment="1">
      <alignment vertical="center" wrapText="1"/>
      <protection/>
    </xf>
    <xf numFmtId="0" fontId="2" fillId="18" borderId="0" xfId="0" applyFont="1" applyFill="1" applyAlignment="1">
      <alignment vertical="center"/>
    </xf>
    <xf numFmtId="0" fontId="7" fillId="0" borderId="0" xfId="0" applyFont="1" applyFill="1" applyAlignment="1">
      <alignment vertical="center"/>
    </xf>
    <xf numFmtId="49" fontId="7" fillId="0" borderId="0" xfId="0" applyNumberFormat="1" applyFont="1" applyFill="1" applyAlignment="1">
      <alignment vertical="center"/>
    </xf>
    <xf numFmtId="180" fontId="1" fillId="0" borderId="9" xfId="65" applyNumberFormat="1" applyFont="1" applyBorder="1" applyAlignment="1">
      <alignment horizontal="center" vertical="center" wrapText="1"/>
      <protection/>
    </xf>
    <xf numFmtId="180" fontId="1" fillId="18" borderId="9" xfId="65" applyNumberFormat="1" applyFont="1" applyFill="1" applyBorder="1" applyAlignment="1">
      <alignment horizontal="center" vertical="center" wrapText="1"/>
      <protection/>
    </xf>
    <xf numFmtId="49" fontId="1" fillId="0" borderId="9" xfId="65" applyNumberFormat="1" applyFont="1" applyBorder="1" applyAlignment="1">
      <alignment horizontal="center" vertical="center" wrapText="1"/>
      <protection/>
    </xf>
    <xf numFmtId="0" fontId="30" fillId="0" borderId="9" xfId="0" applyFont="1" applyBorder="1" applyAlignment="1">
      <alignment horizontal="center" vertical="center" wrapText="1"/>
    </xf>
    <xf numFmtId="180" fontId="30" fillId="0" borderId="9" xfId="0" applyNumberFormat="1" applyFont="1" applyBorder="1" applyAlignment="1">
      <alignment horizontal="center" vertical="center" wrapText="1"/>
    </xf>
    <xf numFmtId="180" fontId="30" fillId="18" borderId="9" xfId="0" applyNumberFormat="1" applyFont="1" applyFill="1" applyBorder="1" applyAlignment="1">
      <alignment horizontal="center" vertical="center" wrapText="1"/>
    </xf>
    <xf numFmtId="49" fontId="30" fillId="0" borderId="9" xfId="0" applyNumberFormat="1" applyFont="1" applyBorder="1" applyAlignment="1">
      <alignment horizontal="center" vertical="center" wrapText="1"/>
    </xf>
    <xf numFmtId="0" fontId="7" fillId="0" borderId="0" xfId="0" applyNumberFormat="1" applyFont="1" applyFill="1" applyAlignment="1">
      <alignment horizontal="center" vertical="center"/>
    </xf>
    <xf numFmtId="0" fontId="1" fillId="0" borderId="9" xfId="0" applyFont="1" applyBorder="1" applyAlignment="1">
      <alignment horizontal="center" vertical="center" wrapText="1"/>
    </xf>
    <xf numFmtId="0" fontId="28" fillId="0" borderId="9" xfId="0" applyFont="1" applyBorder="1" applyAlignment="1">
      <alignment horizontal="left" vertical="center" wrapText="1"/>
    </xf>
    <xf numFmtId="0" fontId="30" fillId="0" borderId="9" xfId="0" applyFont="1" applyBorder="1" applyAlignment="1">
      <alignment horizontal="left" vertical="center" wrapText="1"/>
    </xf>
    <xf numFmtId="0" fontId="28" fillId="0" borderId="0" xfId="0" applyFont="1" applyBorder="1" applyAlignment="1">
      <alignment/>
    </xf>
    <xf numFmtId="0" fontId="28" fillId="0" borderId="0" xfId="0" applyFont="1" applyBorder="1" applyAlignment="1">
      <alignment wrapText="1"/>
    </xf>
    <xf numFmtId="0" fontId="28" fillId="0" borderId="9" xfId="0" applyFont="1" applyBorder="1" applyAlignment="1">
      <alignment horizontal="center" wrapText="1"/>
    </xf>
    <xf numFmtId="0" fontId="28" fillId="0" borderId="9" xfId="0"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差_Sheet1"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标题_Sheet1" xfId="64"/>
    <cellStyle name="常规_Sheet1" xfId="65"/>
    <cellStyle name="好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B7D1F9"/>
      <rgbColor rgb="00000000"/>
      <rgbColor rgb="007499CB"/>
      <rgbColor rgb="00EDF3FC"/>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IN124"/>
  <sheetViews>
    <sheetView tabSelected="1" workbookViewId="0" topLeftCell="A1">
      <pane ySplit="3" topLeftCell="A9" activePane="bottomLeft" state="frozen"/>
      <selection pane="bottomLeft" activeCell="F6" sqref="F6"/>
    </sheetView>
  </sheetViews>
  <sheetFormatPr defaultColWidth="9.140625" defaultRowHeight="19.5" customHeight="1"/>
  <cols>
    <col min="1" max="1" width="4.57421875" style="6" customWidth="1"/>
    <col min="2" max="2" width="7.140625" style="6" customWidth="1"/>
    <col min="3" max="3" width="3.421875" style="7" customWidth="1"/>
    <col min="4" max="4" width="14.140625" style="8" customWidth="1"/>
    <col min="5" max="5" width="11.8515625" style="6" customWidth="1"/>
    <col min="6" max="6" width="7.421875" style="7" customWidth="1"/>
    <col min="7" max="7" width="13.7109375" style="8" customWidth="1"/>
    <col min="8" max="8" width="7.140625" style="9" customWidth="1"/>
    <col min="9" max="9" width="6.7109375" style="10" customWidth="1"/>
    <col min="10" max="10" width="7.8515625" style="11" customWidth="1"/>
    <col min="11" max="11" width="8.28125" style="11" customWidth="1"/>
    <col min="12" max="12" width="7.28125" style="12" customWidth="1"/>
    <col min="13" max="13" width="7.7109375" style="11" customWidth="1"/>
    <col min="14" max="14" width="7.57421875" style="11" customWidth="1"/>
    <col min="15" max="15" width="4.421875" style="13" customWidth="1"/>
    <col min="16" max="16" width="8.8515625" style="11" customWidth="1"/>
    <col min="17" max="17" width="10.421875" style="14" customWidth="1"/>
    <col min="18" max="248" width="9.140625" style="6" customWidth="1"/>
  </cols>
  <sheetData>
    <row r="1" spans="1:17" s="1" customFormat="1" ht="42.75" customHeight="1">
      <c r="A1" s="15" t="s">
        <v>0</v>
      </c>
      <c r="B1" s="16"/>
      <c r="C1" s="17"/>
      <c r="E1" s="18"/>
      <c r="L1" s="32"/>
      <c r="N1" s="33"/>
      <c r="O1" s="34"/>
      <c r="P1" s="33"/>
      <c r="Q1" s="42"/>
    </row>
    <row r="2" spans="1:17" s="1" customFormat="1" ht="54.75" customHeight="1">
      <c r="A2" s="19" t="s">
        <v>1</v>
      </c>
      <c r="B2" s="19"/>
      <c r="C2" s="19"/>
      <c r="D2" s="19"/>
      <c r="E2" s="19"/>
      <c r="F2" s="19"/>
      <c r="G2" s="19"/>
      <c r="H2" s="19"/>
      <c r="I2" s="19"/>
      <c r="J2" s="19"/>
      <c r="K2" s="19"/>
      <c r="L2" s="19"/>
      <c r="M2" s="19"/>
      <c r="N2" s="19"/>
      <c r="O2" s="19"/>
      <c r="P2" s="19"/>
      <c r="Q2" s="19"/>
    </row>
    <row r="3" spans="1:17" s="2" customFormat="1" ht="33.75" customHeight="1">
      <c r="A3" s="20" t="s">
        <v>2</v>
      </c>
      <c r="B3" s="20" t="s">
        <v>3</v>
      </c>
      <c r="C3" s="21" t="s">
        <v>4</v>
      </c>
      <c r="D3" s="22" t="s">
        <v>5</v>
      </c>
      <c r="E3" s="22" t="s">
        <v>6</v>
      </c>
      <c r="F3" s="22" t="s">
        <v>7</v>
      </c>
      <c r="G3" s="20" t="s">
        <v>8</v>
      </c>
      <c r="H3" s="23" t="s">
        <v>9</v>
      </c>
      <c r="I3" s="22" t="s">
        <v>10</v>
      </c>
      <c r="J3" s="35" t="s">
        <v>11</v>
      </c>
      <c r="K3" s="35" t="s">
        <v>12</v>
      </c>
      <c r="L3" s="36" t="s">
        <v>13</v>
      </c>
      <c r="M3" s="35" t="s">
        <v>14</v>
      </c>
      <c r="N3" s="35" t="s">
        <v>15</v>
      </c>
      <c r="O3" s="37" t="s">
        <v>16</v>
      </c>
      <c r="P3" s="35" t="s">
        <v>17</v>
      </c>
      <c r="Q3" s="43" t="s">
        <v>18</v>
      </c>
    </row>
    <row r="4" spans="1:248" s="3" customFormat="1" ht="36">
      <c r="A4" s="24">
        <v>1</v>
      </c>
      <c r="B4" s="24" t="s">
        <v>19</v>
      </c>
      <c r="C4" s="25" t="s">
        <v>20</v>
      </c>
      <c r="D4" s="26" t="s">
        <v>21</v>
      </c>
      <c r="E4" s="27" t="s">
        <v>22</v>
      </c>
      <c r="F4" s="25" t="s">
        <v>23</v>
      </c>
      <c r="G4" s="28" t="s">
        <v>24</v>
      </c>
      <c r="H4" s="29">
        <v>67</v>
      </c>
      <c r="I4" s="38"/>
      <c r="J4" s="39">
        <f aca="true" t="shared" si="0" ref="J4:J67">H4+I4</f>
        <v>67</v>
      </c>
      <c r="K4" s="39">
        <f aca="true" t="shared" si="1" ref="K4:K67">J4*0.6</f>
        <v>40.199999999999996</v>
      </c>
      <c r="L4" s="40">
        <v>82.4</v>
      </c>
      <c r="M4" s="39">
        <f aca="true" t="shared" si="2" ref="M4:M10">L4*0.4</f>
        <v>32.96</v>
      </c>
      <c r="N4" s="39">
        <f aca="true" t="shared" si="3" ref="N4:N10">K4+M4</f>
        <v>73.16</v>
      </c>
      <c r="O4" s="41">
        <v>1</v>
      </c>
      <c r="P4" s="39" t="s">
        <v>25</v>
      </c>
      <c r="Q4" s="4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row>
    <row r="5" spans="1:248" s="3" customFormat="1" ht="36">
      <c r="A5" s="24">
        <v>2</v>
      </c>
      <c r="B5" s="24"/>
      <c r="C5" s="25" t="s">
        <v>20</v>
      </c>
      <c r="D5" s="26" t="s">
        <v>21</v>
      </c>
      <c r="E5" s="27" t="s">
        <v>22</v>
      </c>
      <c r="F5" s="25" t="s">
        <v>23</v>
      </c>
      <c r="G5" s="28" t="s">
        <v>26</v>
      </c>
      <c r="H5" s="29">
        <v>66</v>
      </c>
      <c r="I5" s="38"/>
      <c r="J5" s="39">
        <f t="shared" si="0"/>
        <v>66</v>
      </c>
      <c r="K5" s="39">
        <f t="shared" si="1"/>
        <v>39.6</v>
      </c>
      <c r="L5" s="40">
        <v>82</v>
      </c>
      <c r="M5" s="39">
        <f t="shared" si="2"/>
        <v>32.800000000000004</v>
      </c>
      <c r="N5" s="39">
        <f t="shared" si="3"/>
        <v>72.4</v>
      </c>
      <c r="O5" s="41"/>
      <c r="P5" s="39"/>
      <c r="Q5" s="4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row>
    <row r="6" spans="1:248" s="3" customFormat="1" ht="36">
      <c r="A6" s="24">
        <v>3</v>
      </c>
      <c r="B6" s="24"/>
      <c r="C6" s="25" t="s">
        <v>20</v>
      </c>
      <c r="D6" s="26" t="s">
        <v>21</v>
      </c>
      <c r="E6" s="27" t="s">
        <v>22</v>
      </c>
      <c r="F6" s="25" t="s">
        <v>23</v>
      </c>
      <c r="G6" s="28" t="s">
        <v>27</v>
      </c>
      <c r="H6" s="29">
        <v>60</v>
      </c>
      <c r="I6" s="38"/>
      <c r="J6" s="39">
        <f t="shared" si="0"/>
        <v>60</v>
      </c>
      <c r="K6" s="39">
        <f t="shared" si="1"/>
        <v>36</v>
      </c>
      <c r="L6" s="40"/>
      <c r="M6" s="39"/>
      <c r="N6" s="39"/>
      <c r="O6" s="41"/>
      <c r="P6" s="39"/>
      <c r="Q6" s="45" t="s">
        <v>28</v>
      </c>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row>
    <row r="7" spans="1:248" s="3" customFormat="1" ht="36">
      <c r="A7" s="24">
        <v>4</v>
      </c>
      <c r="B7" s="24"/>
      <c r="C7" s="25" t="s">
        <v>20</v>
      </c>
      <c r="D7" s="26" t="s">
        <v>21</v>
      </c>
      <c r="E7" s="27" t="s">
        <v>22</v>
      </c>
      <c r="F7" s="25" t="s">
        <v>23</v>
      </c>
      <c r="G7" s="28" t="s">
        <v>29</v>
      </c>
      <c r="H7" s="29">
        <v>58</v>
      </c>
      <c r="I7" s="38"/>
      <c r="J7" s="39">
        <f t="shared" si="0"/>
        <v>58</v>
      </c>
      <c r="K7" s="39">
        <f t="shared" si="1"/>
        <v>34.8</v>
      </c>
      <c r="L7" s="40"/>
      <c r="M7" s="39"/>
      <c r="N7" s="39"/>
      <c r="O7" s="41"/>
      <c r="P7" s="39"/>
      <c r="Q7" s="45" t="s">
        <v>30</v>
      </c>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row>
    <row r="8" spans="1:17" s="4" customFormat="1" ht="30" customHeight="1">
      <c r="A8" s="24">
        <v>5</v>
      </c>
      <c r="B8" s="24" t="s">
        <v>31</v>
      </c>
      <c r="C8" s="30" t="s">
        <v>20</v>
      </c>
      <c r="D8" s="31" t="s">
        <v>32</v>
      </c>
      <c r="E8" s="31" t="s">
        <v>33</v>
      </c>
      <c r="F8" s="30" t="s">
        <v>34</v>
      </c>
      <c r="G8" s="28" t="s">
        <v>35</v>
      </c>
      <c r="H8" s="29">
        <v>74</v>
      </c>
      <c r="I8" s="38"/>
      <c r="J8" s="39">
        <f t="shared" si="0"/>
        <v>74</v>
      </c>
      <c r="K8" s="39">
        <f t="shared" si="1"/>
        <v>44.4</v>
      </c>
      <c r="L8" s="40">
        <v>84.8</v>
      </c>
      <c r="M8" s="39">
        <f t="shared" si="2"/>
        <v>33.92</v>
      </c>
      <c r="N8" s="39">
        <f t="shared" si="3"/>
        <v>78.32</v>
      </c>
      <c r="O8" s="41" t="s">
        <v>36</v>
      </c>
      <c r="P8" s="39" t="s">
        <v>25</v>
      </c>
      <c r="Q8" s="44"/>
    </row>
    <row r="9" spans="1:17" s="4" customFormat="1" ht="30" customHeight="1">
      <c r="A9" s="24">
        <v>6</v>
      </c>
      <c r="B9" s="24"/>
      <c r="C9" s="30" t="s">
        <v>20</v>
      </c>
      <c r="D9" s="31" t="s">
        <v>32</v>
      </c>
      <c r="E9" s="31" t="s">
        <v>33</v>
      </c>
      <c r="F9" s="30" t="s">
        <v>34</v>
      </c>
      <c r="G9" s="28" t="s">
        <v>37</v>
      </c>
      <c r="H9" s="29">
        <v>68.5</v>
      </c>
      <c r="I9" s="38"/>
      <c r="J9" s="39">
        <f t="shared" si="0"/>
        <v>68.5</v>
      </c>
      <c r="K9" s="39">
        <f t="shared" si="1"/>
        <v>41.1</v>
      </c>
      <c r="L9" s="40">
        <v>87</v>
      </c>
      <c r="M9" s="39">
        <f t="shared" si="2"/>
        <v>34.800000000000004</v>
      </c>
      <c r="N9" s="39">
        <f t="shared" si="3"/>
        <v>75.9</v>
      </c>
      <c r="O9" s="41"/>
      <c r="P9" s="39"/>
      <c r="Q9" s="44"/>
    </row>
    <row r="10" spans="1:17" s="4" customFormat="1" ht="30" customHeight="1">
      <c r="A10" s="24">
        <v>9</v>
      </c>
      <c r="B10" s="24"/>
      <c r="C10" s="30" t="s">
        <v>20</v>
      </c>
      <c r="D10" s="31" t="s">
        <v>32</v>
      </c>
      <c r="E10" s="31" t="s">
        <v>33</v>
      </c>
      <c r="F10" s="30" t="s">
        <v>34</v>
      </c>
      <c r="G10" s="28" t="s">
        <v>38</v>
      </c>
      <c r="H10" s="29">
        <v>64.5</v>
      </c>
      <c r="I10" s="38"/>
      <c r="J10" s="39">
        <f t="shared" si="0"/>
        <v>64.5</v>
      </c>
      <c r="K10" s="39">
        <f t="shared" si="1"/>
        <v>38.699999999999996</v>
      </c>
      <c r="L10" s="40">
        <v>81.2</v>
      </c>
      <c r="M10" s="39">
        <f t="shared" si="2"/>
        <v>32.480000000000004</v>
      </c>
      <c r="N10" s="39">
        <f t="shared" si="3"/>
        <v>71.18</v>
      </c>
      <c r="O10" s="41"/>
      <c r="P10" s="39"/>
      <c r="Q10" s="45" t="s">
        <v>39</v>
      </c>
    </row>
    <row r="11" spans="1:248" s="4" customFormat="1" ht="30" customHeight="1">
      <c r="A11" s="24">
        <v>7</v>
      </c>
      <c r="B11" s="24"/>
      <c r="C11" s="30" t="s">
        <v>20</v>
      </c>
      <c r="D11" s="31" t="s">
        <v>32</v>
      </c>
      <c r="E11" s="31" t="s">
        <v>33</v>
      </c>
      <c r="F11" s="30" t="s">
        <v>34</v>
      </c>
      <c r="G11" s="28" t="s">
        <v>40</v>
      </c>
      <c r="H11" s="29">
        <v>65.5</v>
      </c>
      <c r="I11" s="38"/>
      <c r="J11" s="39">
        <f t="shared" si="0"/>
        <v>65.5</v>
      </c>
      <c r="K11" s="39">
        <f t="shared" si="1"/>
        <v>39.3</v>
      </c>
      <c r="L11" s="40"/>
      <c r="M11" s="39"/>
      <c r="N11" s="39"/>
      <c r="O11" s="41"/>
      <c r="P11" s="39"/>
      <c r="Q11" s="45" t="s">
        <v>28</v>
      </c>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row>
    <row r="12" spans="1:248" s="4" customFormat="1" ht="30" customHeight="1">
      <c r="A12" s="24">
        <v>8</v>
      </c>
      <c r="B12" s="24"/>
      <c r="C12" s="30" t="s">
        <v>41</v>
      </c>
      <c r="D12" s="31" t="s">
        <v>32</v>
      </c>
      <c r="E12" s="31" t="s">
        <v>33</v>
      </c>
      <c r="F12" s="30" t="s">
        <v>34</v>
      </c>
      <c r="G12" s="28" t="s">
        <v>42</v>
      </c>
      <c r="H12" s="29">
        <v>65.5</v>
      </c>
      <c r="I12" s="38"/>
      <c r="J12" s="39">
        <f t="shared" si="0"/>
        <v>65.5</v>
      </c>
      <c r="K12" s="39">
        <f t="shared" si="1"/>
        <v>39.3</v>
      </c>
      <c r="L12" s="40"/>
      <c r="M12" s="39"/>
      <c r="N12" s="39"/>
      <c r="O12" s="41"/>
      <c r="P12" s="39"/>
      <c r="Q12" s="45" t="s">
        <v>28</v>
      </c>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row>
    <row r="13" spans="1:17" s="4" customFormat="1" ht="30" customHeight="1">
      <c r="A13" s="24">
        <v>11</v>
      </c>
      <c r="B13" s="24" t="s">
        <v>43</v>
      </c>
      <c r="C13" s="30" t="s">
        <v>20</v>
      </c>
      <c r="D13" s="31" t="s">
        <v>44</v>
      </c>
      <c r="E13" s="31" t="s">
        <v>45</v>
      </c>
      <c r="F13" s="30" t="s">
        <v>46</v>
      </c>
      <c r="G13" s="28" t="s">
        <v>47</v>
      </c>
      <c r="H13" s="29">
        <v>77</v>
      </c>
      <c r="I13" s="38"/>
      <c r="J13" s="39">
        <f t="shared" si="0"/>
        <v>77</v>
      </c>
      <c r="K13" s="39">
        <f t="shared" si="1"/>
        <v>46.199999999999996</v>
      </c>
      <c r="L13" s="40">
        <v>85.4</v>
      </c>
      <c r="M13" s="39">
        <f aca="true" t="shared" si="4" ref="M13:M20">L13*0.4</f>
        <v>34.160000000000004</v>
      </c>
      <c r="N13" s="39">
        <f aca="true" t="shared" si="5" ref="N13:N20">K13+M13</f>
        <v>80.36</v>
      </c>
      <c r="O13" s="41" t="s">
        <v>36</v>
      </c>
      <c r="P13" s="39" t="s">
        <v>25</v>
      </c>
      <c r="Q13" s="44"/>
    </row>
    <row r="14" spans="1:17" s="4" customFormat="1" ht="30" customHeight="1">
      <c r="A14" s="24">
        <v>12</v>
      </c>
      <c r="B14" s="24" t="s">
        <v>48</v>
      </c>
      <c r="C14" s="30" t="s">
        <v>20</v>
      </c>
      <c r="D14" s="31" t="s">
        <v>44</v>
      </c>
      <c r="E14" s="31" t="s">
        <v>45</v>
      </c>
      <c r="F14" s="30" t="s">
        <v>46</v>
      </c>
      <c r="G14" s="28" t="s">
        <v>49</v>
      </c>
      <c r="H14" s="29">
        <v>74</v>
      </c>
      <c r="I14" s="38"/>
      <c r="J14" s="39">
        <f t="shared" si="0"/>
        <v>74</v>
      </c>
      <c r="K14" s="39">
        <f t="shared" si="1"/>
        <v>44.4</v>
      </c>
      <c r="L14" s="40">
        <v>82.2</v>
      </c>
      <c r="M14" s="39">
        <f t="shared" si="4"/>
        <v>32.88</v>
      </c>
      <c r="N14" s="39">
        <f t="shared" si="5"/>
        <v>77.28</v>
      </c>
      <c r="O14" s="41" t="s">
        <v>50</v>
      </c>
      <c r="P14" s="39" t="s">
        <v>25</v>
      </c>
      <c r="Q14" s="44"/>
    </row>
    <row r="15" spans="1:17" s="4" customFormat="1" ht="30" customHeight="1">
      <c r="A15" s="24">
        <v>13</v>
      </c>
      <c r="B15" s="24" t="s">
        <v>51</v>
      </c>
      <c r="C15" s="30" t="s">
        <v>20</v>
      </c>
      <c r="D15" s="31" t="s">
        <v>44</v>
      </c>
      <c r="E15" s="31" t="s">
        <v>45</v>
      </c>
      <c r="F15" s="30" t="s">
        <v>46</v>
      </c>
      <c r="G15" s="28" t="s">
        <v>52</v>
      </c>
      <c r="H15" s="29">
        <v>71.5</v>
      </c>
      <c r="I15" s="38"/>
      <c r="J15" s="39">
        <f t="shared" si="0"/>
        <v>71.5</v>
      </c>
      <c r="K15" s="39">
        <f t="shared" si="1"/>
        <v>42.9</v>
      </c>
      <c r="L15" s="40">
        <v>83.4</v>
      </c>
      <c r="M15" s="39">
        <f t="shared" si="4"/>
        <v>33.36000000000001</v>
      </c>
      <c r="N15" s="39">
        <f t="shared" si="5"/>
        <v>76.26</v>
      </c>
      <c r="O15" s="41" t="s">
        <v>53</v>
      </c>
      <c r="P15" s="39" t="s">
        <v>25</v>
      </c>
      <c r="Q15" s="44"/>
    </row>
    <row r="16" spans="1:17" s="4" customFormat="1" ht="30" customHeight="1">
      <c r="A16" s="24">
        <v>14</v>
      </c>
      <c r="B16" s="24"/>
      <c r="C16" s="30" t="s">
        <v>20</v>
      </c>
      <c r="D16" s="31" t="s">
        <v>44</v>
      </c>
      <c r="E16" s="31" t="s">
        <v>45</v>
      </c>
      <c r="F16" s="30" t="s">
        <v>46</v>
      </c>
      <c r="G16" s="28" t="s">
        <v>54</v>
      </c>
      <c r="H16" s="29">
        <v>70.5</v>
      </c>
      <c r="I16" s="38"/>
      <c r="J16" s="39">
        <f t="shared" si="0"/>
        <v>70.5</v>
      </c>
      <c r="K16" s="39">
        <f t="shared" si="1"/>
        <v>42.3</v>
      </c>
      <c r="L16" s="40">
        <v>84.2</v>
      </c>
      <c r="M16" s="39">
        <f t="shared" si="4"/>
        <v>33.68</v>
      </c>
      <c r="N16" s="39">
        <f t="shared" si="5"/>
        <v>75.97999999999999</v>
      </c>
      <c r="O16" s="41"/>
      <c r="P16" s="39"/>
      <c r="Q16" s="44"/>
    </row>
    <row r="17" spans="1:17" s="4" customFormat="1" ht="30" customHeight="1">
      <c r="A17" s="24">
        <v>15</v>
      </c>
      <c r="B17" s="24"/>
      <c r="C17" s="30" t="s">
        <v>20</v>
      </c>
      <c r="D17" s="31" t="s">
        <v>44</v>
      </c>
      <c r="E17" s="31" t="s">
        <v>45</v>
      </c>
      <c r="F17" s="30" t="s">
        <v>46</v>
      </c>
      <c r="G17" s="28" t="s">
        <v>55</v>
      </c>
      <c r="H17" s="29">
        <v>70</v>
      </c>
      <c r="I17" s="38"/>
      <c r="J17" s="39">
        <f t="shared" si="0"/>
        <v>70</v>
      </c>
      <c r="K17" s="39">
        <f t="shared" si="1"/>
        <v>42</v>
      </c>
      <c r="L17" s="40">
        <v>83.2</v>
      </c>
      <c r="M17" s="39">
        <f t="shared" si="4"/>
        <v>33.28</v>
      </c>
      <c r="N17" s="39">
        <f t="shared" si="5"/>
        <v>75.28</v>
      </c>
      <c r="O17" s="41"/>
      <c r="P17" s="39"/>
      <c r="Q17" s="44"/>
    </row>
    <row r="18" spans="1:17" s="4" customFormat="1" ht="30" customHeight="1">
      <c r="A18" s="24">
        <v>18</v>
      </c>
      <c r="B18" s="24"/>
      <c r="C18" s="30" t="s">
        <v>20</v>
      </c>
      <c r="D18" s="31" t="s">
        <v>44</v>
      </c>
      <c r="E18" s="31" t="s">
        <v>45</v>
      </c>
      <c r="F18" s="30" t="s">
        <v>46</v>
      </c>
      <c r="G18" s="28" t="s">
        <v>56</v>
      </c>
      <c r="H18" s="29">
        <v>66</v>
      </c>
      <c r="I18" s="38"/>
      <c r="J18" s="39">
        <f t="shared" si="0"/>
        <v>66</v>
      </c>
      <c r="K18" s="39">
        <f t="shared" si="1"/>
        <v>39.6</v>
      </c>
      <c r="L18" s="40">
        <v>84.6</v>
      </c>
      <c r="M18" s="39">
        <f t="shared" si="4"/>
        <v>33.839999999999996</v>
      </c>
      <c r="N18" s="39">
        <f t="shared" si="5"/>
        <v>73.44</v>
      </c>
      <c r="O18" s="41"/>
      <c r="P18" s="39"/>
      <c r="Q18" s="44"/>
    </row>
    <row r="19" spans="1:17" s="4" customFormat="1" ht="30" customHeight="1">
      <c r="A19" s="24">
        <v>22</v>
      </c>
      <c r="B19" s="24"/>
      <c r="C19" s="30" t="s">
        <v>20</v>
      </c>
      <c r="D19" s="31" t="s">
        <v>44</v>
      </c>
      <c r="E19" s="31" t="s">
        <v>45</v>
      </c>
      <c r="F19" s="30" t="s">
        <v>46</v>
      </c>
      <c r="G19" s="28" t="s">
        <v>57</v>
      </c>
      <c r="H19" s="29">
        <v>64</v>
      </c>
      <c r="I19" s="38"/>
      <c r="J19" s="39">
        <f t="shared" si="0"/>
        <v>64</v>
      </c>
      <c r="K19" s="39">
        <f t="shared" si="1"/>
        <v>38.4</v>
      </c>
      <c r="L19" s="40">
        <v>82</v>
      </c>
      <c r="M19" s="39">
        <f t="shared" si="4"/>
        <v>32.800000000000004</v>
      </c>
      <c r="N19" s="39">
        <f t="shared" si="5"/>
        <v>71.2</v>
      </c>
      <c r="O19" s="41"/>
      <c r="P19" s="39"/>
      <c r="Q19" s="45" t="s">
        <v>39</v>
      </c>
    </row>
    <row r="20" spans="1:17" s="4" customFormat="1" ht="30" customHeight="1">
      <c r="A20" s="24">
        <v>23</v>
      </c>
      <c r="B20" s="24"/>
      <c r="C20" s="30" t="s">
        <v>20</v>
      </c>
      <c r="D20" s="31" t="s">
        <v>44</v>
      </c>
      <c r="E20" s="31" t="s">
        <v>45</v>
      </c>
      <c r="F20" s="30" t="s">
        <v>46</v>
      </c>
      <c r="G20" s="28" t="s">
        <v>58</v>
      </c>
      <c r="H20" s="29">
        <v>64</v>
      </c>
      <c r="I20" s="38"/>
      <c r="J20" s="39">
        <f t="shared" si="0"/>
        <v>64</v>
      </c>
      <c r="K20" s="39">
        <f t="shared" si="1"/>
        <v>38.4</v>
      </c>
      <c r="L20" s="40">
        <v>78.6</v>
      </c>
      <c r="M20" s="39">
        <f t="shared" si="4"/>
        <v>31.439999999999998</v>
      </c>
      <c r="N20" s="39">
        <f t="shared" si="5"/>
        <v>69.84</v>
      </c>
      <c r="O20" s="41"/>
      <c r="P20" s="39"/>
      <c r="Q20" s="45" t="s">
        <v>39</v>
      </c>
    </row>
    <row r="21" spans="1:17" s="4" customFormat="1" ht="30" customHeight="1">
      <c r="A21" s="24">
        <v>10</v>
      </c>
      <c r="B21" s="24"/>
      <c r="C21" s="30" t="s">
        <v>20</v>
      </c>
      <c r="D21" s="31" t="s">
        <v>44</v>
      </c>
      <c r="E21" s="31" t="s">
        <v>45</v>
      </c>
      <c r="F21" s="30" t="s">
        <v>46</v>
      </c>
      <c r="G21" s="28" t="s">
        <v>59</v>
      </c>
      <c r="H21" s="29">
        <v>78</v>
      </c>
      <c r="I21" s="38"/>
      <c r="J21" s="39">
        <f t="shared" si="0"/>
        <v>78</v>
      </c>
      <c r="K21" s="39">
        <f t="shared" si="1"/>
        <v>46.8</v>
      </c>
      <c r="L21" s="40"/>
      <c r="M21" s="39"/>
      <c r="N21" s="39"/>
      <c r="O21" s="41"/>
      <c r="P21" s="39"/>
      <c r="Q21" s="45" t="s">
        <v>28</v>
      </c>
    </row>
    <row r="22" spans="1:17" s="4" customFormat="1" ht="30" customHeight="1">
      <c r="A22" s="24">
        <v>16</v>
      </c>
      <c r="B22" s="24"/>
      <c r="C22" s="30" t="s">
        <v>20</v>
      </c>
      <c r="D22" s="31" t="s">
        <v>44</v>
      </c>
      <c r="E22" s="31" t="s">
        <v>45</v>
      </c>
      <c r="F22" s="30" t="s">
        <v>46</v>
      </c>
      <c r="G22" s="28" t="s">
        <v>60</v>
      </c>
      <c r="H22" s="29">
        <v>68</v>
      </c>
      <c r="I22" s="38"/>
      <c r="J22" s="39">
        <f t="shared" si="0"/>
        <v>68</v>
      </c>
      <c r="K22" s="39">
        <f t="shared" si="1"/>
        <v>40.8</v>
      </c>
      <c r="L22" s="40"/>
      <c r="M22" s="39"/>
      <c r="N22" s="39"/>
      <c r="O22" s="41"/>
      <c r="P22" s="39"/>
      <c r="Q22" s="45" t="s">
        <v>28</v>
      </c>
    </row>
    <row r="23" spans="1:17" s="4" customFormat="1" ht="30" customHeight="1">
      <c r="A23" s="24">
        <v>17</v>
      </c>
      <c r="B23" s="24"/>
      <c r="C23" s="30" t="s">
        <v>20</v>
      </c>
      <c r="D23" s="31" t="s">
        <v>44</v>
      </c>
      <c r="E23" s="31" t="s">
        <v>45</v>
      </c>
      <c r="F23" s="30" t="s">
        <v>46</v>
      </c>
      <c r="G23" s="28" t="s">
        <v>61</v>
      </c>
      <c r="H23" s="29">
        <v>66.5</v>
      </c>
      <c r="I23" s="38"/>
      <c r="J23" s="39">
        <f t="shared" si="0"/>
        <v>66.5</v>
      </c>
      <c r="K23" s="39">
        <f t="shared" si="1"/>
        <v>39.9</v>
      </c>
      <c r="L23" s="40"/>
      <c r="M23" s="39"/>
      <c r="N23" s="39"/>
      <c r="O23" s="41"/>
      <c r="P23" s="39"/>
      <c r="Q23" s="45" t="s">
        <v>28</v>
      </c>
    </row>
    <row r="24" spans="1:17" s="4" customFormat="1" ht="30" customHeight="1">
      <c r="A24" s="24">
        <v>19</v>
      </c>
      <c r="B24" s="24"/>
      <c r="C24" s="30" t="s">
        <v>20</v>
      </c>
      <c r="D24" s="31" t="s">
        <v>44</v>
      </c>
      <c r="E24" s="31" t="s">
        <v>45</v>
      </c>
      <c r="F24" s="30" t="s">
        <v>46</v>
      </c>
      <c r="G24" s="28" t="s">
        <v>62</v>
      </c>
      <c r="H24" s="29">
        <v>65.5</v>
      </c>
      <c r="I24" s="38"/>
      <c r="J24" s="39">
        <f t="shared" si="0"/>
        <v>65.5</v>
      </c>
      <c r="K24" s="39">
        <f t="shared" si="1"/>
        <v>39.3</v>
      </c>
      <c r="L24" s="40"/>
      <c r="M24" s="39"/>
      <c r="N24" s="39"/>
      <c r="O24" s="41"/>
      <c r="P24" s="39"/>
      <c r="Q24" s="45" t="s">
        <v>30</v>
      </c>
    </row>
    <row r="25" spans="1:17" s="4" customFormat="1" ht="30" customHeight="1">
      <c r="A25" s="24">
        <v>20</v>
      </c>
      <c r="B25" s="24"/>
      <c r="C25" s="30" t="s">
        <v>20</v>
      </c>
      <c r="D25" s="31" t="s">
        <v>44</v>
      </c>
      <c r="E25" s="31" t="s">
        <v>45</v>
      </c>
      <c r="F25" s="30" t="s">
        <v>46</v>
      </c>
      <c r="G25" s="28" t="s">
        <v>63</v>
      </c>
      <c r="H25" s="29">
        <v>65.5</v>
      </c>
      <c r="I25" s="38"/>
      <c r="J25" s="39">
        <f t="shared" si="0"/>
        <v>65.5</v>
      </c>
      <c r="K25" s="39">
        <f t="shared" si="1"/>
        <v>39.3</v>
      </c>
      <c r="L25" s="40"/>
      <c r="M25" s="39"/>
      <c r="N25" s="39"/>
      <c r="O25" s="41"/>
      <c r="P25" s="39"/>
      <c r="Q25" s="45" t="s">
        <v>30</v>
      </c>
    </row>
    <row r="26" spans="1:17" s="4" customFormat="1" ht="30" customHeight="1">
      <c r="A26" s="24">
        <v>21</v>
      </c>
      <c r="B26" s="24"/>
      <c r="C26" s="30" t="s">
        <v>20</v>
      </c>
      <c r="D26" s="31" t="s">
        <v>44</v>
      </c>
      <c r="E26" s="31" t="s">
        <v>45</v>
      </c>
      <c r="F26" s="30" t="s">
        <v>46</v>
      </c>
      <c r="G26" s="28" t="s">
        <v>64</v>
      </c>
      <c r="H26" s="29">
        <v>65</v>
      </c>
      <c r="I26" s="38"/>
      <c r="J26" s="39">
        <f t="shared" si="0"/>
        <v>65</v>
      </c>
      <c r="K26" s="39">
        <f t="shared" si="1"/>
        <v>39</v>
      </c>
      <c r="L26" s="40"/>
      <c r="M26" s="39"/>
      <c r="N26" s="39"/>
      <c r="O26" s="41"/>
      <c r="P26" s="39"/>
      <c r="Q26" s="45" t="s">
        <v>30</v>
      </c>
    </row>
    <row r="27" spans="1:17" s="4" customFormat="1" ht="30" customHeight="1">
      <c r="A27" s="24">
        <v>24</v>
      </c>
      <c r="B27" s="24"/>
      <c r="C27" s="30" t="s">
        <v>20</v>
      </c>
      <c r="D27" s="31" t="s">
        <v>44</v>
      </c>
      <c r="E27" s="31" t="s">
        <v>45</v>
      </c>
      <c r="F27" s="30" t="s">
        <v>46</v>
      </c>
      <c r="G27" s="28" t="s">
        <v>65</v>
      </c>
      <c r="H27" s="29">
        <v>63.5</v>
      </c>
      <c r="I27" s="38"/>
      <c r="J27" s="39">
        <f t="shared" si="0"/>
        <v>63.5</v>
      </c>
      <c r="K27" s="39">
        <f t="shared" si="1"/>
        <v>38.1</v>
      </c>
      <c r="L27" s="40"/>
      <c r="M27" s="39"/>
      <c r="N27" s="39"/>
      <c r="O27" s="41"/>
      <c r="P27" s="39"/>
      <c r="Q27" s="45" t="s">
        <v>30</v>
      </c>
    </row>
    <row r="28" spans="1:17" s="4" customFormat="1" ht="30" customHeight="1">
      <c r="A28" s="24">
        <v>25</v>
      </c>
      <c r="B28" s="24" t="s">
        <v>66</v>
      </c>
      <c r="C28" s="30" t="s">
        <v>20</v>
      </c>
      <c r="D28" s="31" t="s">
        <v>67</v>
      </c>
      <c r="E28" s="31" t="s">
        <v>68</v>
      </c>
      <c r="F28" s="30" t="s">
        <v>69</v>
      </c>
      <c r="G28" s="28" t="s">
        <v>70</v>
      </c>
      <c r="H28" s="29">
        <v>80.5</v>
      </c>
      <c r="I28" s="38"/>
      <c r="J28" s="39">
        <f t="shared" si="0"/>
        <v>80.5</v>
      </c>
      <c r="K28" s="39">
        <f t="shared" si="1"/>
        <v>48.3</v>
      </c>
      <c r="L28" s="40">
        <v>83.8</v>
      </c>
      <c r="M28" s="39">
        <f aca="true" t="shared" si="6" ref="M28:M33">L28*0.4</f>
        <v>33.52</v>
      </c>
      <c r="N28" s="39">
        <f aca="true" t="shared" si="7" ref="N28:N33">K28+M28</f>
        <v>81.82</v>
      </c>
      <c r="O28" s="41" t="s">
        <v>36</v>
      </c>
      <c r="P28" s="39" t="s">
        <v>25</v>
      </c>
      <c r="Q28" s="44"/>
    </row>
    <row r="29" spans="1:17" s="4" customFormat="1" ht="30" customHeight="1">
      <c r="A29" s="24">
        <v>26</v>
      </c>
      <c r="B29" s="24"/>
      <c r="C29" s="30" t="s">
        <v>41</v>
      </c>
      <c r="D29" s="31" t="s">
        <v>67</v>
      </c>
      <c r="E29" s="31" t="s">
        <v>68</v>
      </c>
      <c r="F29" s="30" t="s">
        <v>69</v>
      </c>
      <c r="G29" s="28" t="s">
        <v>71</v>
      </c>
      <c r="H29" s="29">
        <v>63</v>
      </c>
      <c r="I29" s="38"/>
      <c r="J29" s="39">
        <f t="shared" si="0"/>
        <v>63</v>
      </c>
      <c r="K29" s="39">
        <f t="shared" si="1"/>
        <v>37.8</v>
      </c>
      <c r="L29" s="40"/>
      <c r="M29" s="39"/>
      <c r="N29" s="39"/>
      <c r="O29" s="41"/>
      <c r="P29" s="39"/>
      <c r="Q29" s="45" t="s">
        <v>28</v>
      </c>
    </row>
    <row r="30" spans="1:17" s="4" customFormat="1" ht="30" customHeight="1">
      <c r="A30" s="24">
        <v>27</v>
      </c>
      <c r="B30" s="24"/>
      <c r="C30" s="30" t="s">
        <v>20</v>
      </c>
      <c r="D30" s="31" t="s">
        <v>67</v>
      </c>
      <c r="E30" s="31" t="s">
        <v>68</v>
      </c>
      <c r="F30" s="30" t="s">
        <v>69</v>
      </c>
      <c r="G30" s="28" t="s">
        <v>72</v>
      </c>
      <c r="H30" s="29">
        <v>54.5</v>
      </c>
      <c r="I30" s="38"/>
      <c r="J30" s="39">
        <f t="shared" si="0"/>
        <v>54.5</v>
      </c>
      <c r="K30" s="39">
        <f t="shared" si="1"/>
        <v>32.699999999999996</v>
      </c>
      <c r="L30" s="40"/>
      <c r="M30" s="39"/>
      <c r="N30" s="39"/>
      <c r="O30" s="41"/>
      <c r="P30" s="39"/>
      <c r="Q30" s="45" t="s">
        <v>28</v>
      </c>
    </row>
    <row r="31" spans="1:17" s="4" customFormat="1" ht="30" customHeight="1">
      <c r="A31" s="24">
        <v>28</v>
      </c>
      <c r="B31" s="24"/>
      <c r="C31" s="30" t="s">
        <v>20</v>
      </c>
      <c r="D31" s="31" t="s">
        <v>67</v>
      </c>
      <c r="E31" s="31" t="s">
        <v>68</v>
      </c>
      <c r="F31" s="30" t="s">
        <v>69</v>
      </c>
      <c r="G31" s="28" t="s">
        <v>73</v>
      </c>
      <c r="H31" s="29">
        <v>52.5</v>
      </c>
      <c r="I31" s="38"/>
      <c r="J31" s="39">
        <f t="shared" si="0"/>
        <v>52.5</v>
      </c>
      <c r="K31" s="39">
        <f t="shared" si="1"/>
        <v>31.5</v>
      </c>
      <c r="L31" s="40"/>
      <c r="M31" s="39"/>
      <c r="N31" s="39"/>
      <c r="O31" s="41"/>
      <c r="P31" s="39"/>
      <c r="Q31" s="45" t="s">
        <v>30</v>
      </c>
    </row>
    <row r="32" spans="1:248" s="4" customFormat="1" ht="30" customHeight="1">
      <c r="A32" s="24">
        <v>31</v>
      </c>
      <c r="B32" s="24" t="s">
        <v>74</v>
      </c>
      <c r="C32" s="30" t="s">
        <v>41</v>
      </c>
      <c r="D32" s="31" t="s">
        <v>75</v>
      </c>
      <c r="E32" s="31" t="s">
        <v>76</v>
      </c>
      <c r="F32" s="30" t="s">
        <v>77</v>
      </c>
      <c r="G32" s="28" t="s">
        <v>78</v>
      </c>
      <c r="H32" s="29">
        <v>60</v>
      </c>
      <c r="I32" s="38"/>
      <c r="J32" s="39">
        <f t="shared" si="0"/>
        <v>60</v>
      </c>
      <c r="K32" s="39">
        <f t="shared" si="1"/>
        <v>36</v>
      </c>
      <c r="L32" s="40">
        <v>82</v>
      </c>
      <c r="M32" s="39">
        <f t="shared" si="6"/>
        <v>32.800000000000004</v>
      </c>
      <c r="N32" s="39">
        <f t="shared" si="7"/>
        <v>68.80000000000001</v>
      </c>
      <c r="O32" s="41" t="s">
        <v>36</v>
      </c>
      <c r="P32" s="39" t="s">
        <v>25</v>
      </c>
      <c r="Q32" s="44"/>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row>
    <row r="33" spans="1:248" s="4" customFormat="1" ht="30" customHeight="1">
      <c r="A33" s="24">
        <v>32</v>
      </c>
      <c r="B33" s="24"/>
      <c r="C33" s="30" t="s">
        <v>20</v>
      </c>
      <c r="D33" s="31" t="s">
        <v>75</v>
      </c>
      <c r="E33" s="31" t="s">
        <v>76</v>
      </c>
      <c r="F33" s="30" t="s">
        <v>77</v>
      </c>
      <c r="G33" s="28" t="s">
        <v>79</v>
      </c>
      <c r="H33" s="29">
        <v>56.5</v>
      </c>
      <c r="I33" s="38"/>
      <c r="J33" s="39">
        <f t="shared" si="0"/>
        <v>56.5</v>
      </c>
      <c r="K33" s="39">
        <f t="shared" si="1"/>
        <v>33.9</v>
      </c>
      <c r="L33" s="40">
        <v>84.6</v>
      </c>
      <c r="M33" s="39">
        <f t="shared" si="6"/>
        <v>33.839999999999996</v>
      </c>
      <c r="N33" s="39">
        <f t="shared" si="7"/>
        <v>67.74</v>
      </c>
      <c r="O33" s="41"/>
      <c r="P33" s="39"/>
      <c r="Q33" s="45" t="s">
        <v>39</v>
      </c>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row>
    <row r="34" spans="1:248" s="4" customFormat="1" ht="30" customHeight="1">
      <c r="A34" s="24">
        <v>29</v>
      </c>
      <c r="B34" s="24"/>
      <c r="C34" s="30" t="s">
        <v>20</v>
      </c>
      <c r="D34" s="31" t="s">
        <v>75</v>
      </c>
      <c r="E34" s="31" t="s">
        <v>76</v>
      </c>
      <c r="F34" s="30" t="s">
        <v>77</v>
      </c>
      <c r="G34" s="28" t="s">
        <v>80</v>
      </c>
      <c r="H34" s="29">
        <v>66.5</v>
      </c>
      <c r="I34" s="38"/>
      <c r="J34" s="39">
        <f t="shared" si="0"/>
        <v>66.5</v>
      </c>
      <c r="K34" s="39">
        <f t="shared" si="1"/>
        <v>39.9</v>
      </c>
      <c r="L34" s="40"/>
      <c r="M34" s="39"/>
      <c r="N34" s="39"/>
      <c r="O34" s="41"/>
      <c r="P34" s="39"/>
      <c r="Q34" s="45" t="s">
        <v>81</v>
      </c>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row>
    <row r="35" spans="1:248" s="4" customFormat="1" ht="30" customHeight="1">
      <c r="A35" s="24">
        <v>30</v>
      </c>
      <c r="B35" s="24"/>
      <c r="C35" s="30" t="s">
        <v>20</v>
      </c>
      <c r="D35" s="31" t="s">
        <v>75</v>
      </c>
      <c r="E35" s="31" t="s">
        <v>76</v>
      </c>
      <c r="F35" s="30" t="s">
        <v>77</v>
      </c>
      <c r="G35" s="28" t="s">
        <v>82</v>
      </c>
      <c r="H35" s="29">
        <v>64</v>
      </c>
      <c r="I35" s="38"/>
      <c r="J35" s="39">
        <f t="shared" si="0"/>
        <v>64</v>
      </c>
      <c r="K35" s="39">
        <f t="shared" si="1"/>
        <v>38.4</v>
      </c>
      <c r="L35" s="40"/>
      <c r="M35" s="39"/>
      <c r="N35" s="39"/>
      <c r="O35" s="41"/>
      <c r="P35" s="39"/>
      <c r="Q35" s="45" t="s">
        <v>81</v>
      </c>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row>
    <row r="36" spans="1:17" s="4" customFormat="1" ht="36">
      <c r="A36" s="24">
        <v>33</v>
      </c>
      <c r="B36" s="24"/>
      <c r="C36" s="30" t="s">
        <v>20</v>
      </c>
      <c r="D36" s="31" t="s">
        <v>75</v>
      </c>
      <c r="E36" s="31" t="s">
        <v>76</v>
      </c>
      <c r="F36" s="30" t="s">
        <v>77</v>
      </c>
      <c r="G36" s="28" t="s">
        <v>83</v>
      </c>
      <c r="H36" s="29">
        <v>45</v>
      </c>
      <c r="I36" s="38"/>
      <c r="J36" s="39">
        <f t="shared" si="0"/>
        <v>45</v>
      </c>
      <c r="K36" s="39">
        <f t="shared" si="1"/>
        <v>27</v>
      </c>
      <c r="L36" s="40"/>
      <c r="M36" s="39"/>
      <c r="N36" s="39"/>
      <c r="O36" s="41"/>
      <c r="P36" s="39"/>
      <c r="Q36" s="45" t="s">
        <v>84</v>
      </c>
    </row>
    <row r="37" spans="1:17" s="4" customFormat="1" ht="30" customHeight="1">
      <c r="A37" s="24">
        <v>34</v>
      </c>
      <c r="B37" s="24" t="s">
        <v>85</v>
      </c>
      <c r="C37" s="30" t="s">
        <v>20</v>
      </c>
      <c r="D37" s="31" t="s">
        <v>86</v>
      </c>
      <c r="E37" s="31" t="s">
        <v>87</v>
      </c>
      <c r="F37" s="30" t="s">
        <v>88</v>
      </c>
      <c r="G37" s="28" t="s">
        <v>89</v>
      </c>
      <c r="H37" s="29">
        <v>73</v>
      </c>
      <c r="I37" s="38"/>
      <c r="J37" s="39">
        <f t="shared" si="0"/>
        <v>73</v>
      </c>
      <c r="K37" s="39">
        <f t="shared" si="1"/>
        <v>43.8</v>
      </c>
      <c r="L37" s="40">
        <v>85.4</v>
      </c>
      <c r="M37" s="39">
        <f aca="true" t="shared" si="8" ref="M37:M42">L37*0.4</f>
        <v>34.160000000000004</v>
      </c>
      <c r="N37" s="39">
        <f aca="true" t="shared" si="9" ref="N37:N42">K37+M37</f>
        <v>77.96000000000001</v>
      </c>
      <c r="O37" s="41" t="s">
        <v>36</v>
      </c>
      <c r="P37" s="39" t="s">
        <v>25</v>
      </c>
      <c r="Q37" s="44"/>
    </row>
    <row r="38" spans="1:248" s="4" customFormat="1" ht="30" customHeight="1">
      <c r="A38" s="24">
        <v>36</v>
      </c>
      <c r="B38" s="24" t="s">
        <v>90</v>
      </c>
      <c r="C38" s="30" t="s">
        <v>41</v>
      </c>
      <c r="D38" s="31" t="s">
        <v>86</v>
      </c>
      <c r="E38" s="31" t="s">
        <v>87</v>
      </c>
      <c r="F38" s="30" t="s">
        <v>88</v>
      </c>
      <c r="G38" s="28" t="s">
        <v>91</v>
      </c>
      <c r="H38" s="29">
        <v>71.5</v>
      </c>
      <c r="I38" s="38"/>
      <c r="J38" s="39">
        <f t="shared" si="0"/>
        <v>71.5</v>
      </c>
      <c r="K38" s="39">
        <f t="shared" si="1"/>
        <v>42.9</v>
      </c>
      <c r="L38" s="40">
        <v>83.6</v>
      </c>
      <c r="M38" s="39">
        <f t="shared" si="8"/>
        <v>33.44</v>
      </c>
      <c r="N38" s="39">
        <f t="shared" si="9"/>
        <v>76.34</v>
      </c>
      <c r="O38" s="41" t="s">
        <v>50</v>
      </c>
      <c r="P38" s="39" t="s">
        <v>25</v>
      </c>
      <c r="Q38" s="44"/>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c r="IM38" s="47"/>
      <c r="IN38" s="47"/>
    </row>
    <row r="39" spans="1:248" s="4" customFormat="1" ht="30" customHeight="1">
      <c r="A39" s="24">
        <v>37</v>
      </c>
      <c r="B39" s="24"/>
      <c r="C39" s="30" t="s">
        <v>20</v>
      </c>
      <c r="D39" s="31" t="s">
        <v>86</v>
      </c>
      <c r="E39" s="31" t="s">
        <v>87</v>
      </c>
      <c r="F39" s="30" t="s">
        <v>88</v>
      </c>
      <c r="G39" s="28" t="s">
        <v>92</v>
      </c>
      <c r="H39" s="29">
        <v>69</v>
      </c>
      <c r="I39" s="38"/>
      <c r="J39" s="39">
        <f t="shared" si="0"/>
        <v>69</v>
      </c>
      <c r="K39" s="39">
        <f t="shared" si="1"/>
        <v>41.4</v>
      </c>
      <c r="L39" s="40">
        <v>82.6</v>
      </c>
      <c r="M39" s="39">
        <f t="shared" si="8"/>
        <v>33.04</v>
      </c>
      <c r="N39" s="39">
        <f t="shared" si="9"/>
        <v>74.44</v>
      </c>
      <c r="O39" s="41"/>
      <c r="P39" s="39"/>
      <c r="Q39" s="44"/>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row>
    <row r="40" spans="1:248" s="4" customFormat="1" ht="30" customHeight="1">
      <c r="A40" s="24">
        <v>39</v>
      </c>
      <c r="B40" s="24"/>
      <c r="C40" s="30" t="s">
        <v>20</v>
      </c>
      <c r="D40" s="31" t="s">
        <v>86</v>
      </c>
      <c r="E40" s="31" t="s">
        <v>87</v>
      </c>
      <c r="F40" s="30" t="s">
        <v>88</v>
      </c>
      <c r="G40" s="28" t="s">
        <v>93</v>
      </c>
      <c r="H40" s="29">
        <v>63</v>
      </c>
      <c r="I40" s="38"/>
      <c r="J40" s="39">
        <f t="shared" si="0"/>
        <v>63</v>
      </c>
      <c r="K40" s="39">
        <f t="shared" si="1"/>
        <v>37.8</v>
      </c>
      <c r="L40" s="40">
        <v>83.6</v>
      </c>
      <c r="M40" s="39">
        <f t="shared" si="8"/>
        <v>33.44</v>
      </c>
      <c r="N40" s="39">
        <f t="shared" si="9"/>
        <v>71.24</v>
      </c>
      <c r="O40" s="41"/>
      <c r="P40" s="39"/>
      <c r="Q40" s="44"/>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row>
    <row r="41" spans="1:17" s="4" customFormat="1" ht="30" customHeight="1">
      <c r="A41" s="24">
        <v>40</v>
      </c>
      <c r="B41" s="24"/>
      <c r="C41" s="30" t="s">
        <v>20</v>
      </c>
      <c r="D41" s="31" t="s">
        <v>86</v>
      </c>
      <c r="E41" s="31" t="s">
        <v>87</v>
      </c>
      <c r="F41" s="30" t="s">
        <v>88</v>
      </c>
      <c r="G41" s="28" t="s">
        <v>94</v>
      </c>
      <c r="H41" s="29">
        <v>63</v>
      </c>
      <c r="I41" s="38"/>
      <c r="J41" s="39">
        <f t="shared" si="0"/>
        <v>63</v>
      </c>
      <c r="K41" s="39">
        <f t="shared" si="1"/>
        <v>37.8</v>
      </c>
      <c r="L41" s="40">
        <v>81.2</v>
      </c>
      <c r="M41" s="39">
        <f t="shared" si="8"/>
        <v>32.480000000000004</v>
      </c>
      <c r="N41" s="39">
        <f t="shared" si="9"/>
        <v>70.28</v>
      </c>
      <c r="O41" s="41"/>
      <c r="P41" s="39"/>
      <c r="Q41" s="44"/>
    </row>
    <row r="42" spans="1:248" s="4" customFormat="1" ht="30" customHeight="1">
      <c r="A42" s="24">
        <v>42</v>
      </c>
      <c r="B42" s="24"/>
      <c r="C42" s="30" t="s">
        <v>20</v>
      </c>
      <c r="D42" s="31" t="s">
        <v>86</v>
      </c>
      <c r="E42" s="31" t="s">
        <v>87</v>
      </c>
      <c r="F42" s="30" t="s">
        <v>88</v>
      </c>
      <c r="G42" s="28" t="s">
        <v>95</v>
      </c>
      <c r="H42" s="29">
        <v>57</v>
      </c>
      <c r="I42" s="38"/>
      <c r="J42" s="39">
        <f t="shared" si="0"/>
        <v>57</v>
      </c>
      <c r="K42" s="39">
        <f t="shared" si="1"/>
        <v>34.199999999999996</v>
      </c>
      <c r="L42" s="40">
        <v>82.6</v>
      </c>
      <c r="M42" s="39">
        <f t="shared" si="8"/>
        <v>33.04</v>
      </c>
      <c r="N42" s="39">
        <f t="shared" si="9"/>
        <v>67.24</v>
      </c>
      <c r="O42" s="41"/>
      <c r="P42" s="39"/>
      <c r="Q42" s="45" t="s">
        <v>39</v>
      </c>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c r="IB42" s="47"/>
      <c r="IC42" s="47"/>
      <c r="ID42" s="47"/>
      <c r="IE42" s="47"/>
      <c r="IF42" s="47"/>
      <c r="IG42" s="47"/>
      <c r="IH42" s="47"/>
      <c r="II42" s="47"/>
      <c r="IJ42" s="47"/>
      <c r="IK42" s="47"/>
      <c r="IL42" s="47"/>
      <c r="IM42" s="47"/>
      <c r="IN42" s="47"/>
    </row>
    <row r="43" spans="1:248" s="4" customFormat="1" ht="30" customHeight="1">
      <c r="A43" s="24">
        <v>35</v>
      </c>
      <c r="B43" s="24"/>
      <c r="C43" s="30" t="s">
        <v>20</v>
      </c>
      <c r="D43" s="31" t="s">
        <v>86</v>
      </c>
      <c r="E43" s="31" t="s">
        <v>87</v>
      </c>
      <c r="F43" s="30" t="s">
        <v>88</v>
      </c>
      <c r="G43" s="28" t="s">
        <v>96</v>
      </c>
      <c r="H43" s="29">
        <v>72.5</v>
      </c>
      <c r="I43" s="38"/>
      <c r="J43" s="39">
        <f t="shared" si="0"/>
        <v>72.5</v>
      </c>
      <c r="K43" s="39">
        <f t="shared" si="1"/>
        <v>43.5</v>
      </c>
      <c r="L43" s="40"/>
      <c r="M43" s="39"/>
      <c r="N43" s="39"/>
      <c r="O43" s="41"/>
      <c r="P43" s="39"/>
      <c r="Q43" s="45" t="s">
        <v>81</v>
      </c>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c r="IG43" s="47"/>
      <c r="IH43" s="47"/>
      <c r="II43" s="47"/>
      <c r="IJ43" s="47"/>
      <c r="IK43" s="47"/>
      <c r="IL43" s="47"/>
      <c r="IM43" s="47"/>
      <c r="IN43" s="47"/>
    </row>
    <row r="44" spans="1:248" s="4" customFormat="1" ht="30" customHeight="1">
      <c r="A44" s="24">
        <v>38</v>
      </c>
      <c r="B44" s="24"/>
      <c r="C44" s="30" t="s">
        <v>20</v>
      </c>
      <c r="D44" s="31" t="s">
        <v>86</v>
      </c>
      <c r="E44" s="31" t="s">
        <v>87</v>
      </c>
      <c r="F44" s="30" t="s">
        <v>88</v>
      </c>
      <c r="G44" s="28" t="s">
        <v>97</v>
      </c>
      <c r="H44" s="29">
        <v>66</v>
      </c>
      <c r="I44" s="38"/>
      <c r="J44" s="39">
        <f t="shared" si="0"/>
        <v>66</v>
      </c>
      <c r="K44" s="39">
        <f t="shared" si="1"/>
        <v>39.6</v>
      </c>
      <c r="L44" s="40"/>
      <c r="M44" s="39"/>
      <c r="N44" s="39"/>
      <c r="O44" s="41"/>
      <c r="P44" s="39"/>
      <c r="Q44" s="45" t="s">
        <v>81</v>
      </c>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row>
    <row r="45" spans="1:248" s="4" customFormat="1" ht="30" customHeight="1">
      <c r="A45" s="24">
        <v>41</v>
      </c>
      <c r="B45" s="24"/>
      <c r="C45" s="30" t="s">
        <v>20</v>
      </c>
      <c r="D45" s="31" t="s">
        <v>86</v>
      </c>
      <c r="E45" s="31" t="s">
        <v>87</v>
      </c>
      <c r="F45" s="30" t="s">
        <v>88</v>
      </c>
      <c r="G45" s="28" t="s">
        <v>98</v>
      </c>
      <c r="H45" s="29">
        <v>58.5</v>
      </c>
      <c r="I45" s="38"/>
      <c r="J45" s="39">
        <f t="shared" si="0"/>
        <v>58.5</v>
      </c>
      <c r="K45" s="39">
        <f t="shared" si="1"/>
        <v>35.1</v>
      </c>
      <c r="L45" s="40"/>
      <c r="M45" s="39"/>
      <c r="N45" s="39"/>
      <c r="O45" s="41"/>
      <c r="P45" s="39"/>
      <c r="Q45" s="45" t="s">
        <v>30</v>
      </c>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c r="GZ45" s="47"/>
      <c r="HA45" s="47"/>
      <c r="HB45" s="47"/>
      <c r="HC45" s="47"/>
      <c r="HD45" s="47"/>
      <c r="HE45" s="47"/>
      <c r="HF45" s="47"/>
      <c r="HG45" s="47"/>
      <c r="HH45" s="47"/>
      <c r="HI45" s="47"/>
      <c r="HJ45" s="47"/>
      <c r="HK45" s="47"/>
      <c r="HL45" s="47"/>
      <c r="HM45" s="47"/>
      <c r="HN45" s="47"/>
      <c r="HO45" s="47"/>
      <c r="HP45" s="47"/>
      <c r="HQ45" s="47"/>
      <c r="HR45" s="47"/>
      <c r="HS45" s="47"/>
      <c r="HT45" s="47"/>
      <c r="HU45" s="47"/>
      <c r="HV45" s="47"/>
      <c r="HW45" s="47"/>
      <c r="HX45" s="47"/>
      <c r="HY45" s="47"/>
      <c r="HZ45" s="47"/>
      <c r="IA45" s="47"/>
      <c r="IB45" s="47"/>
      <c r="IC45" s="47"/>
      <c r="ID45" s="47"/>
      <c r="IE45" s="47"/>
      <c r="IF45" s="47"/>
      <c r="IG45" s="47"/>
      <c r="IH45" s="47"/>
      <c r="II45" s="47"/>
      <c r="IJ45" s="47"/>
      <c r="IK45" s="47"/>
      <c r="IL45" s="47"/>
      <c r="IM45" s="47"/>
      <c r="IN45" s="47"/>
    </row>
    <row r="46" spans="1:17" s="4" customFormat="1" ht="30" customHeight="1">
      <c r="A46" s="24">
        <v>43</v>
      </c>
      <c r="B46" s="24" t="s">
        <v>99</v>
      </c>
      <c r="C46" s="30" t="s">
        <v>20</v>
      </c>
      <c r="D46" s="31" t="s">
        <v>100</v>
      </c>
      <c r="E46" s="31" t="s">
        <v>101</v>
      </c>
      <c r="F46" s="30" t="s">
        <v>102</v>
      </c>
      <c r="G46" s="28" t="s">
        <v>103</v>
      </c>
      <c r="H46" s="29">
        <v>78</v>
      </c>
      <c r="I46" s="38"/>
      <c r="J46" s="39">
        <f t="shared" si="0"/>
        <v>78</v>
      </c>
      <c r="K46" s="39">
        <f t="shared" si="1"/>
        <v>46.8</v>
      </c>
      <c r="L46" s="40">
        <v>84.4</v>
      </c>
      <c r="M46" s="39">
        <f aca="true" t="shared" si="10" ref="M46:M78">L46*0.4</f>
        <v>33.760000000000005</v>
      </c>
      <c r="N46" s="39">
        <f aca="true" t="shared" si="11" ref="N46:N78">K46+M46</f>
        <v>80.56</v>
      </c>
      <c r="O46" s="41" t="s">
        <v>36</v>
      </c>
      <c r="P46" s="39" t="s">
        <v>25</v>
      </c>
      <c r="Q46" s="44"/>
    </row>
    <row r="47" spans="1:17" s="4" customFormat="1" ht="30" customHeight="1">
      <c r="A47" s="24">
        <v>44</v>
      </c>
      <c r="B47" s="24" t="s">
        <v>104</v>
      </c>
      <c r="C47" s="30" t="s">
        <v>20</v>
      </c>
      <c r="D47" s="31" t="s">
        <v>100</v>
      </c>
      <c r="E47" s="31" t="s">
        <v>101</v>
      </c>
      <c r="F47" s="30" t="s">
        <v>102</v>
      </c>
      <c r="G47" s="28" t="s">
        <v>105</v>
      </c>
      <c r="H47" s="29">
        <v>74.5</v>
      </c>
      <c r="I47" s="38"/>
      <c r="J47" s="39">
        <f t="shared" si="0"/>
        <v>74.5</v>
      </c>
      <c r="K47" s="39">
        <f t="shared" si="1"/>
        <v>44.699999999999996</v>
      </c>
      <c r="L47" s="40">
        <v>82</v>
      </c>
      <c r="M47" s="39">
        <f t="shared" si="10"/>
        <v>32.800000000000004</v>
      </c>
      <c r="N47" s="39">
        <f t="shared" si="11"/>
        <v>77.5</v>
      </c>
      <c r="O47" s="41" t="s">
        <v>50</v>
      </c>
      <c r="P47" s="39" t="s">
        <v>25</v>
      </c>
      <c r="Q47" s="44"/>
    </row>
    <row r="48" spans="1:17" s="4" customFormat="1" ht="30" customHeight="1">
      <c r="A48" s="24">
        <v>45</v>
      </c>
      <c r="B48" s="24"/>
      <c r="C48" s="30" t="s">
        <v>20</v>
      </c>
      <c r="D48" s="31" t="s">
        <v>100</v>
      </c>
      <c r="E48" s="31" t="s">
        <v>101</v>
      </c>
      <c r="F48" s="30" t="s">
        <v>102</v>
      </c>
      <c r="G48" s="28" t="s">
        <v>106</v>
      </c>
      <c r="H48" s="29">
        <v>74</v>
      </c>
      <c r="I48" s="38"/>
      <c r="J48" s="39">
        <f t="shared" si="0"/>
        <v>74</v>
      </c>
      <c r="K48" s="39">
        <f t="shared" si="1"/>
        <v>44.4</v>
      </c>
      <c r="L48" s="40">
        <v>82.2</v>
      </c>
      <c r="M48" s="39">
        <f t="shared" si="10"/>
        <v>32.88</v>
      </c>
      <c r="N48" s="39">
        <f t="shared" si="11"/>
        <v>77.28</v>
      </c>
      <c r="O48" s="41"/>
      <c r="P48" s="39"/>
      <c r="Q48" s="44"/>
    </row>
    <row r="49" spans="1:17" s="4" customFormat="1" ht="30" customHeight="1">
      <c r="A49" s="24">
        <v>46</v>
      </c>
      <c r="B49" s="24"/>
      <c r="C49" s="30" t="s">
        <v>20</v>
      </c>
      <c r="D49" s="31" t="s">
        <v>100</v>
      </c>
      <c r="E49" s="31" t="s">
        <v>101</v>
      </c>
      <c r="F49" s="30" t="s">
        <v>102</v>
      </c>
      <c r="G49" s="28" t="s">
        <v>107</v>
      </c>
      <c r="H49" s="29">
        <v>73.5</v>
      </c>
      <c r="I49" s="38"/>
      <c r="J49" s="39">
        <f t="shared" si="0"/>
        <v>73.5</v>
      </c>
      <c r="K49" s="39">
        <f t="shared" si="1"/>
        <v>44.1</v>
      </c>
      <c r="L49" s="40">
        <v>82.6</v>
      </c>
      <c r="M49" s="39">
        <f t="shared" si="10"/>
        <v>33.04</v>
      </c>
      <c r="N49" s="39">
        <f t="shared" si="11"/>
        <v>77.14</v>
      </c>
      <c r="O49" s="41"/>
      <c r="P49" s="39"/>
      <c r="Q49" s="44"/>
    </row>
    <row r="50" spans="1:17" s="4" customFormat="1" ht="30" customHeight="1">
      <c r="A50" s="24">
        <v>48</v>
      </c>
      <c r="B50" s="24"/>
      <c r="C50" s="30" t="s">
        <v>20</v>
      </c>
      <c r="D50" s="31" t="s">
        <v>100</v>
      </c>
      <c r="E50" s="31" t="s">
        <v>101</v>
      </c>
      <c r="F50" s="30" t="s">
        <v>102</v>
      </c>
      <c r="G50" s="28" t="s">
        <v>108</v>
      </c>
      <c r="H50" s="29">
        <v>70</v>
      </c>
      <c r="I50" s="38"/>
      <c r="J50" s="39">
        <f t="shared" si="0"/>
        <v>70</v>
      </c>
      <c r="K50" s="39">
        <f t="shared" si="1"/>
        <v>42</v>
      </c>
      <c r="L50" s="40">
        <v>84.4</v>
      </c>
      <c r="M50" s="39">
        <f t="shared" si="10"/>
        <v>33.760000000000005</v>
      </c>
      <c r="N50" s="39">
        <f t="shared" si="11"/>
        <v>75.76</v>
      </c>
      <c r="O50" s="41"/>
      <c r="P50" s="39"/>
      <c r="Q50" s="44"/>
    </row>
    <row r="51" spans="1:17" s="4" customFormat="1" ht="30" customHeight="1">
      <c r="A51" s="24">
        <v>47</v>
      </c>
      <c r="B51" s="24"/>
      <c r="C51" s="30" t="s">
        <v>20</v>
      </c>
      <c r="D51" s="31" t="s">
        <v>100</v>
      </c>
      <c r="E51" s="31" t="s">
        <v>101</v>
      </c>
      <c r="F51" s="30" t="s">
        <v>102</v>
      </c>
      <c r="G51" s="28" t="s">
        <v>109</v>
      </c>
      <c r="H51" s="29">
        <v>71.5</v>
      </c>
      <c r="I51" s="38"/>
      <c r="J51" s="39">
        <f t="shared" si="0"/>
        <v>71.5</v>
      </c>
      <c r="K51" s="39">
        <f t="shared" si="1"/>
        <v>42.9</v>
      </c>
      <c r="L51" s="40">
        <v>81.6</v>
      </c>
      <c r="M51" s="39">
        <f t="shared" si="10"/>
        <v>32.64</v>
      </c>
      <c r="N51" s="39">
        <f t="shared" si="11"/>
        <v>75.53999999999999</v>
      </c>
      <c r="O51" s="41"/>
      <c r="P51" s="39"/>
      <c r="Q51" s="44"/>
    </row>
    <row r="52" spans="1:17" s="4" customFormat="1" ht="30" customHeight="1">
      <c r="A52" s="24">
        <v>49</v>
      </c>
      <c r="B52" s="24" t="s">
        <v>110</v>
      </c>
      <c r="C52" s="30" t="s">
        <v>20</v>
      </c>
      <c r="D52" s="31" t="s">
        <v>111</v>
      </c>
      <c r="E52" s="31" t="s">
        <v>112</v>
      </c>
      <c r="F52" s="30" t="s">
        <v>113</v>
      </c>
      <c r="G52" s="28" t="s">
        <v>114</v>
      </c>
      <c r="H52" s="29">
        <v>65</v>
      </c>
      <c r="I52" s="38"/>
      <c r="J52" s="39">
        <f t="shared" si="0"/>
        <v>65</v>
      </c>
      <c r="K52" s="39">
        <f t="shared" si="1"/>
        <v>39</v>
      </c>
      <c r="L52" s="40">
        <v>87.2</v>
      </c>
      <c r="M52" s="39">
        <f t="shared" si="10"/>
        <v>34.88</v>
      </c>
      <c r="N52" s="39">
        <f t="shared" si="11"/>
        <v>73.88</v>
      </c>
      <c r="O52" s="41" t="s">
        <v>36</v>
      </c>
      <c r="P52" s="39" t="s">
        <v>25</v>
      </c>
      <c r="Q52" s="44"/>
    </row>
    <row r="53" spans="1:248" s="4" customFormat="1" ht="30" customHeight="1">
      <c r="A53" s="24">
        <v>51</v>
      </c>
      <c r="B53" s="24" t="s">
        <v>115</v>
      </c>
      <c r="C53" s="30" t="s">
        <v>20</v>
      </c>
      <c r="D53" s="31" t="s">
        <v>111</v>
      </c>
      <c r="E53" s="31" t="s">
        <v>112</v>
      </c>
      <c r="F53" s="30" t="s">
        <v>113</v>
      </c>
      <c r="G53" s="28" t="s">
        <v>116</v>
      </c>
      <c r="H53" s="29">
        <v>61</v>
      </c>
      <c r="I53" s="38"/>
      <c r="J53" s="39">
        <f t="shared" si="0"/>
        <v>61</v>
      </c>
      <c r="K53" s="39">
        <f t="shared" si="1"/>
        <v>36.6</v>
      </c>
      <c r="L53" s="40">
        <v>84</v>
      </c>
      <c r="M53" s="39">
        <f t="shared" si="10"/>
        <v>33.6</v>
      </c>
      <c r="N53" s="39">
        <f t="shared" si="11"/>
        <v>70.2</v>
      </c>
      <c r="O53" s="41" t="s">
        <v>50</v>
      </c>
      <c r="P53" s="39" t="s">
        <v>25</v>
      </c>
      <c r="Q53" s="44"/>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c r="GF53" s="47"/>
      <c r="GG53" s="47"/>
      <c r="GH53" s="47"/>
      <c r="GI53" s="47"/>
      <c r="GJ53" s="47"/>
      <c r="GK53" s="47"/>
      <c r="GL53" s="47"/>
      <c r="GM53" s="47"/>
      <c r="GN53" s="47"/>
      <c r="GO53" s="47"/>
      <c r="GP53" s="47"/>
      <c r="GQ53" s="47"/>
      <c r="GR53" s="47"/>
      <c r="GS53" s="47"/>
      <c r="GT53" s="47"/>
      <c r="GU53" s="47"/>
      <c r="GV53" s="47"/>
      <c r="GW53" s="47"/>
      <c r="GX53" s="47"/>
      <c r="GY53" s="47"/>
      <c r="GZ53" s="47"/>
      <c r="HA53" s="47"/>
      <c r="HB53" s="47"/>
      <c r="HC53" s="47"/>
      <c r="HD53" s="47"/>
      <c r="HE53" s="47"/>
      <c r="HF53" s="47"/>
      <c r="HG53" s="47"/>
      <c r="HH53" s="47"/>
      <c r="HI53" s="47"/>
      <c r="HJ53" s="47"/>
      <c r="HK53" s="47"/>
      <c r="HL53" s="47"/>
      <c r="HM53" s="47"/>
      <c r="HN53" s="47"/>
      <c r="HO53" s="47"/>
      <c r="HP53" s="47"/>
      <c r="HQ53" s="47"/>
      <c r="HR53" s="47"/>
      <c r="HS53" s="47"/>
      <c r="HT53" s="47"/>
      <c r="HU53" s="47"/>
      <c r="HV53" s="47"/>
      <c r="HW53" s="47"/>
      <c r="HX53" s="47"/>
      <c r="HY53" s="47"/>
      <c r="HZ53" s="47"/>
      <c r="IA53" s="47"/>
      <c r="IB53" s="47"/>
      <c r="IC53" s="47"/>
      <c r="ID53" s="47"/>
      <c r="IE53" s="47"/>
      <c r="IF53" s="47"/>
      <c r="IG53" s="47"/>
      <c r="IH53" s="47"/>
      <c r="II53" s="47"/>
      <c r="IJ53" s="47"/>
      <c r="IK53" s="47"/>
      <c r="IL53" s="47"/>
      <c r="IM53" s="47"/>
      <c r="IN53" s="47"/>
    </row>
    <row r="54" spans="1:248" s="4" customFormat="1" ht="30" customHeight="1">
      <c r="A54" s="24">
        <v>50</v>
      </c>
      <c r="B54" s="24"/>
      <c r="C54" s="30" t="s">
        <v>20</v>
      </c>
      <c r="D54" s="31" t="s">
        <v>111</v>
      </c>
      <c r="E54" s="31" t="s">
        <v>112</v>
      </c>
      <c r="F54" s="30" t="s">
        <v>113</v>
      </c>
      <c r="G54" s="28" t="s">
        <v>117</v>
      </c>
      <c r="H54" s="29">
        <v>61.5</v>
      </c>
      <c r="I54" s="38"/>
      <c r="J54" s="39">
        <f t="shared" si="0"/>
        <v>61.5</v>
      </c>
      <c r="K54" s="39">
        <f t="shared" si="1"/>
        <v>36.9</v>
      </c>
      <c r="L54" s="40">
        <v>83</v>
      </c>
      <c r="M54" s="39">
        <f t="shared" si="10"/>
        <v>33.2</v>
      </c>
      <c r="N54" s="39">
        <f t="shared" si="11"/>
        <v>70.1</v>
      </c>
      <c r="O54" s="41"/>
      <c r="P54" s="39"/>
      <c r="Q54" s="44"/>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row>
    <row r="55" spans="1:17" s="4" customFormat="1" ht="30" customHeight="1">
      <c r="A55" s="24">
        <v>52</v>
      </c>
      <c r="B55" s="24"/>
      <c r="C55" s="30" t="s">
        <v>20</v>
      </c>
      <c r="D55" s="31" t="s">
        <v>111</v>
      </c>
      <c r="E55" s="31" t="s">
        <v>112</v>
      </c>
      <c r="F55" s="30" t="s">
        <v>113</v>
      </c>
      <c r="G55" s="28" t="s">
        <v>118</v>
      </c>
      <c r="H55" s="29">
        <v>61</v>
      </c>
      <c r="I55" s="38"/>
      <c r="J55" s="39">
        <f t="shared" si="0"/>
        <v>61</v>
      </c>
      <c r="K55" s="39">
        <f t="shared" si="1"/>
        <v>36.6</v>
      </c>
      <c r="L55" s="40">
        <v>81.8</v>
      </c>
      <c r="M55" s="39">
        <f t="shared" si="10"/>
        <v>32.72</v>
      </c>
      <c r="N55" s="39">
        <f t="shared" si="11"/>
        <v>69.32</v>
      </c>
      <c r="O55" s="41"/>
      <c r="P55" s="39"/>
      <c r="Q55" s="44"/>
    </row>
    <row r="56" spans="1:17" s="4" customFormat="1" ht="30" customHeight="1">
      <c r="A56" s="24">
        <v>53</v>
      </c>
      <c r="B56" s="24"/>
      <c r="C56" s="30" t="s">
        <v>20</v>
      </c>
      <c r="D56" s="31" t="s">
        <v>111</v>
      </c>
      <c r="E56" s="31" t="s">
        <v>112</v>
      </c>
      <c r="F56" s="30" t="s">
        <v>113</v>
      </c>
      <c r="G56" s="28" t="s">
        <v>119</v>
      </c>
      <c r="H56" s="29">
        <v>58</v>
      </c>
      <c r="I56" s="38"/>
      <c r="J56" s="39">
        <f t="shared" si="0"/>
        <v>58</v>
      </c>
      <c r="K56" s="39">
        <f t="shared" si="1"/>
        <v>34.8</v>
      </c>
      <c r="L56" s="40">
        <v>83.4</v>
      </c>
      <c r="M56" s="39">
        <f t="shared" si="10"/>
        <v>33.36000000000001</v>
      </c>
      <c r="N56" s="39">
        <f t="shared" si="11"/>
        <v>68.16</v>
      </c>
      <c r="O56" s="41"/>
      <c r="P56" s="39"/>
      <c r="Q56" s="44"/>
    </row>
    <row r="57" spans="1:17" s="4" customFormat="1" ht="30" customHeight="1">
      <c r="A57" s="24">
        <v>54</v>
      </c>
      <c r="B57" s="24"/>
      <c r="C57" s="30" t="s">
        <v>20</v>
      </c>
      <c r="D57" s="31" t="s">
        <v>111</v>
      </c>
      <c r="E57" s="31" t="s">
        <v>112</v>
      </c>
      <c r="F57" s="30" t="s">
        <v>113</v>
      </c>
      <c r="G57" s="28" t="s">
        <v>120</v>
      </c>
      <c r="H57" s="29">
        <v>57</v>
      </c>
      <c r="I57" s="38"/>
      <c r="J57" s="39">
        <f t="shared" si="0"/>
        <v>57</v>
      </c>
      <c r="K57" s="39">
        <f t="shared" si="1"/>
        <v>34.199999999999996</v>
      </c>
      <c r="L57" s="40">
        <v>82.4</v>
      </c>
      <c r="M57" s="39">
        <f t="shared" si="10"/>
        <v>32.96</v>
      </c>
      <c r="N57" s="39">
        <f t="shared" si="11"/>
        <v>67.16</v>
      </c>
      <c r="O57" s="41"/>
      <c r="P57" s="39"/>
      <c r="Q57" s="44"/>
    </row>
    <row r="58" spans="1:17" s="4" customFormat="1" ht="30" customHeight="1">
      <c r="A58" s="24">
        <v>55</v>
      </c>
      <c r="B58" s="24" t="s">
        <v>121</v>
      </c>
      <c r="C58" s="30" t="s">
        <v>20</v>
      </c>
      <c r="D58" s="31" t="s">
        <v>122</v>
      </c>
      <c r="E58" s="31" t="s">
        <v>123</v>
      </c>
      <c r="F58" s="30" t="s">
        <v>124</v>
      </c>
      <c r="G58" s="28" t="s">
        <v>125</v>
      </c>
      <c r="H58" s="29">
        <v>91.5</v>
      </c>
      <c r="I58" s="38"/>
      <c r="J58" s="39">
        <f t="shared" si="0"/>
        <v>91.5</v>
      </c>
      <c r="K58" s="39">
        <f t="shared" si="1"/>
        <v>54.9</v>
      </c>
      <c r="L58" s="40">
        <v>81.7</v>
      </c>
      <c r="M58" s="39">
        <f t="shared" si="10"/>
        <v>32.68</v>
      </c>
      <c r="N58" s="39">
        <f t="shared" si="11"/>
        <v>87.58</v>
      </c>
      <c r="O58" s="41" t="s">
        <v>36</v>
      </c>
      <c r="P58" s="39" t="s">
        <v>25</v>
      </c>
      <c r="Q58" s="44"/>
    </row>
    <row r="59" spans="1:248" s="4" customFormat="1" ht="30" customHeight="1">
      <c r="A59" s="24">
        <v>57</v>
      </c>
      <c r="B59" s="24" t="s">
        <v>126</v>
      </c>
      <c r="C59" s="30" t="s">
        <v>20</v>
      </c>
      <c r="D59" s="31" t="s">
        <v>122</v>
      </c>
      <c r="E59" s="31" t="s">
        <v>123</v>
      </c>
      <c r="F59" s="30" t="s">
        <v>124</v>
      </c>
      <c r="G59" s="28" t="s">
        <v>127</v>
      </c>
      <c r="H59" s="29">
        <v>80</v>
      </c>
      <c r="I59" s="38"/>
      <c r="J59" s="39">
        <f t="shared" si="0"/>
        <v>80</v>
      </c>
      <c r="K59" s="39">
        <f t="shared" si="1"/>
        <v>48</v>
      </c>
      <c r="L59" s="40">
        <v>85.8</v>
      </c>
      <c r="M59" s="39">
        <f t="shared" si="10"/>
        <v>34.32</v>
      </c>
      <c r="N59" s="39">
        <f t="shared" si="11"/>
        <v>82.32</v>
      </c>
      <c r="O59" s="41" t="s">
        <v>50</v>
      </c>
      <c r="P59" s="39" t="s">
        <v>25</v>
      </c>
      <c r="Q59" s="44"/>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47"/>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47"/>
      <c r="HC59" s="47"/>
      <c r="HD59" s="47"/>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47"/>
      <c r="ID59" s="47"/>
      <c r="IE59" s="47"/>
      <c r="IF59" s="47"/>
      <c r="IG59" s="47"/>
      <c r="IH59" s="47"/>
      <c r="II59" s="47"/>
      <c r="IJ59" s="47"/>
      <c r="IK59" s="47"/>
      <c r="IL59" s="47"/>
      <c r="IM59" s="47"/>
      <c r="IN59" s="47"/>
    </row>
    <row r="60" spans="1:248" s="4" customFormat="1" ht="30" customHeight="1">
      <c r="A60" s="24">
        <v>56</v>
      </c>
      <c r="B60" s="24" t="s">
        <v>128</v>
      </c>
      <c r="C60" s="30" t="s">
        <v>20</v>
      </c>
      <c r="D60" s="31" t="s">
        <v>122</v>
      </c>
      <c r="E60" s="31" t="s">
        <v>123</v>
      </c>
      <c r="F60" s="30" t="s">
        <v>124</v>
      </c>
      <c r="G60" s="28" t="s">
        <v>129</v>
      </c>
      <c r="H60" s="29">
        <v>80</v>
      </c>
      <c r="I60" s="38"/>
      <c r="J60" s="39">
        <f t="shared" si="0"/>
        <v>80</v>
      </c>
      <c r="K60" s="39">
        <f t="shared" si="1"/>
        <v>48</v>
      </c>
      <c r="L60" s="40">
        <v>83.9</v>
      </c>
      <c r="M60" s="39">
        <f t="shared" si="10"/>
        <v>33.56</v>
      </c>
      <c r="N60" s="39">
        <f t="shared" si="11"/>
        <v>81.56</v>
      </c>
      <c r="O60" s="41" t="s">
        <v>53</v>
      </c>
      <c r="P60" s="39" t="s">
        <v>25</v>
      </c>
      <c r="Q60" s="44"/>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c r="IB60" s="47"/>
      <c r="IC60" s="47"/>
      <c r="ID60" s="47"/>
      <c r="IE60" s="47"/>
      <c r="IF60" s="47"/>
      <c r="IG60" s="47"/>
      <c r="IH60" s="47"/>
      <c r="II60" s="47"/>
      <c r="IJ60" s="47"/>
      <c r="IK60" s="47"/>
      <c r="IL60" s="47"/>
      <c r="IM60" s="47"/>
      <c r="IN60" s="47"/>
    </row>
    <row r="61" spans="1:248" s="4" customFormat="1" ht="30" customHeight="1">
      <c r="A61" s="24">
        <v>61</v>
      </c>
      <c r="B61" s="24" t="s">
        <v>130</v>
      </c>
      <c r="C61" s="30" t="s">
        <v>20</v>
      </c>
      <c r="D61" s="31" t="s">
        <v>122</v>
      </c>
      <c r="E61" s="31" t="s">
        <v>123</v>
      </c>
      <c r="F61" s="30" t="s">
        <v>124</v>
      </c>
      <c r="G61" s="28" t="s">
        <v>131</v>
      </c>
      <c r="H61" s="29">
        <v>78</v>
      </c>
      <c r="I61" s="38"/>
      <c r="J61" s="39">
        <f t="shared" si="0"/>
        <v>78</v>
      </c>
      <c r="K61" s="39">
        <f t="shared" si="1"/>
        <v>46.8</v>
      </c>
      <c r="L61" s="40">
        <v>85.8</v>
      </c>
      <c r="M61" s="39">
        <f t="shared" si="10"/>
        <v>34.32</v>
      </c>
      <c r="N61" s="39">
        <f t="shared" si="11"/>
        <v>81.12</v>
      </c>
      <c r="O61" s="41" t="s">
        <v>132</v>
      </c>
      <c r="P61" s="39" t="s">
        <v>25</v>
      </c>
      <c r="Q61" s="44"/>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c r="IF61" s="47"/>
      <c r="IG61" s="47"/>
      <c r="IH61" s="47"/>
      <c r="II61" s="47"/>
      <c r="IJ61" s="47"/>
      <c r="IK61" s="47"/>
      <c r="IL61" s="47"/>
      <c r="IM61" s="47"/>
      <c r="IN61" s="47"/>
    </row>
    <row r="62" spans="1:248" s="4" customFormat="1" ht="30" customHeight="1">
      <c r="A62" s="24">
        <v>67</v>
      </c>
      <c r="B62" s="24" t="s">
        <v>133</v>
      </c>
      <c r="C62" s="30" t="s">
        <v>20</v>
      </c>
      <c r="D62" s="31" t="s">
        <v>122</v>
      </c>
      <c r="E62" s="31" t="s">
        <v>123</v>
      </c>
      <c r="F62" s="30" t="s">
        <v>124</v>
      </c>
      <c r="G62" s="28" t="s">
        <v>134</v>
      </c>
      <c r="H62" s="29">
        <v>76</v>
      </c>
      <c r="I62" s="38"/>
      <c r="J62" s="39">
        <f t="shared" si="0"/>
        <v>76</v>
      </c>
      <c r="K62" s="39">
        <f t="shared" si="1"/>
        <v>45.6</v>
      </c>
      <c r="L62" s="40">
        <v>87.6</v>
      </c>
      <c r="M62" s="39">
        <f t="shared" si="10"/>
        <v>35.04</v>
      </c>
      <c r="N62" s="39">
        <f t="shared" si="11"/>
        <v>80.64</v>
      </c>
      <c r="O62" s="41" t="s">
        <v>135</v>
      </c>
      <c r="P62" s="39" t="s">
        <v>25</v>
      </c>
      <c r="Q62" s="44"/>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c r="ID62" s="47"/>
      <c r="IE62" s="47"/>
      <c r="IF62" s="47"/>
      <c r="IG62" s="47"/>
      <c r="IH62" s="47"/>
      <c r="II62" s="47"/>
      <c r="IJ62" s="47"/>
      <c r="IK62" s="47"/>
      <c r="IL62" s="47"/>
      <c r="IM62" s="47"/>
      <c r="IN62" s="47"/>
    </row>
    <row r="63" spans="1:17" s="4" customFormat="1" ht="30" customHeight="1">
      <c r="A63" s="24">
        <v>60</v>
      </c>
      <c r="B63" s="24" t="s">
        <v>136</v>
      </c>
      <c r="C63" s="30" t="s">
        <v>20</v>
      </c>
      <c r="D63" s="31" t="s">
        <v>122</v>
      </c>
      <c r="E63" s="31" t="s">
        <v>123</v>
      </c>
      <c r="F63" s="30" t="s">
        <v>124</v>
      </c>
      <c r="G63" s="28" t="s">
        <v>137</v>
      </c>
      <c r="H63" s="29">
        <v>78.5</v>
      </c>
      <c r="I63" s="38"/>
      <c r="J63" s="39">
        <f t="shared" si="0"/>
        <v>78.5</v>
      </c>
      <c r="K63" s="39">
        <f t="shared" si="1"/>
        <v>47.1</v>
      </c>
      <c r="L63" s="40">
        <v>82.9</v>
      </c>
      <c r="M63" s="39">
        <f t="shared" si="10"/>
        <v>33.160000000000004</v>
      </c>
      <c r="N63" s="39">
        <f t="shared" si="11"/>
        <v>80.26</v>
      </c>
      <c r="O63" s="41" t="s">
        <v>138</v>
      </c>
      <c r="P63" s="39" t="s">
        <v>25</v>
      </c>
      <c r="Q63" s="44"/>
    </row>
    <row r="64" spans="1:248" s="4" customFormat="1" ht="30" customHeight="1">
      <c r="A64" s="24">
        <v>58</v>
      </c>
      <c r="B64" s="24" t="s">
        <v>139</v>
      </c>
      <c r="C64" s="30" t="s">
        <v>20</v>
      </c>
      <c r="D64" s="31" t="s">
        <v>122</v>
      </c>
      <c r="E64" s="31" t="s">
        <v>123</v>
      </c>
      <c r="F64" s="30" t="s">
        <v>124</v>
      </c>
      <c r="G64" s="28" t="s">
        <v>140</v>
      </c>
      <c r="H64" s="29">
        <v>79</v>
      </c>
      <c r="I64" s="38"/>
      <c r="J64" s="39">
        <f t="shared" si="0"/>
        <v>79</v>
      </c>
      <c r="K64" s="39">
        <f t="shared" si="1"/>
        <v>47.4</v>
      </c>
      <c r="L64" s="40">
        <v>82.1</v>
      </c>
      <c r="M64" s="39">
        <f t="shared" si="10"/>
        <v>32.839999999999996</v>
      </c>
      <c r="N64" s="39">
        <f t="shared" si="11"/>
        <v>80.24</v>
      </c>
      <c r="O64" s="41" t="s">
        <v>141</v>
      </c>
      <c r="P64" s="39" t="s">
        <v>25</v>
      </c>
      <c r="Q64" s="44"/>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47"/>
      <c r="HS64" s="47"/>
      <c r="HT64" s="47"/>
      <c r="HU64" s="47"/>
      <c r="HV64" s="47"/>
      <c r="HW64" s="47"/>
      <c r="HX64" s="47"/>
      <c r="HY64" s="47"/>
      <c r="HZ64" s="47"/>
      <c r="IA64" s="47"/>
      <c r="IB64" s="47"/>
      <c r="IC64" s="47"/>
      <c r="ID64" s="47"/>
      <c r="IE64" s="47"/>
      <c r="IF64" s="47"/>
      <c r="IG64" s="47"/>
      <c r="IH64" s="47"/>
      <c r="II64" s="47"/>
      <c r="IJ64" s="47"/>
      <c r="IK64" s="47"/>
      <c r="IL64" s="47"/>
      <c r="IM64" s="47"/>
      <c r="IN64" s="47"/>
    </row>
    <row r="65" spans="1:248" s="4" customFormat="1" ht="30" customHeight="1">
      <c r="A65" s="24">
        <v>65</v>
      </c>
      <c r="B65" s="24"/>
      <c r="C65" s="30" t="s">
        <v>20</v>
      </c>
      <c r="D65" s="31" t="s">
        <v>122</v>
      </c>
      <c r="E65" s="31" t="s">
        <v>123</v>
      </c>
      <c r="F65" s="30" t="s">
        <v>124</v>
      </c>
      <c r="G65" s="28" t="s">
        <v>142</v>
      </c>
      <c r="H65" s="29">
        <v>76</v>
      </c>
      <c r="I65" s="38"/>
      <c r="J65" s="39">
        <f t="shared" si="0"/>
        <v>76</v>
      </c>
      <c r="K65" s="39">
        <f t="shared" si="1"/>
        <v>45.6</v>
      </c>
      <c r="L65" s="40">
        <v>86.1</v>
      </c>
      <c r="M65" s="39">
        <f t="shared" si="10"/>
        <v>34.44</v>
      </c>
      <c r="N65" s="39">
        <f t="shared" si="11"/>
        <v>80.03999999999999</v>
      </c>
      <c r="O65" s="41"/>
      <c r="P65" s="39"/>
      <c r="Q65" s="44"/>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c r="HU65" s="47"/>
      <c r="HV65" s="47"/>
      <c r="HW65" s="47"/>
      <c r="HX65" s="47"/>
      <c r="HY65" s="47"/>
      <c r="HZ65" s="47"/>
      <c r="IA65" s="47"/>
      <c r="IB65" s="47"/>
      <c r="IC65" s="47"/>
      <c r="ID65" s="47"/>
      <c r="IE65" s="47"/>
      <c r="IF65" s="47"/>
      <c r="IG65" s="47"/>
      <c r="IH65" s="47"/>
      <c r="II65" s="47"/>
      <c r="IJ65" s="47"/>
      <c r="IK65" s="47"/>
      <c r="IL65" s="47"/>
      <c r="IM65" s="47"/>
      <c r="IN65" s="47"/>
    </row>
    <row r="66" spans="1:248" s="4" customFormat="1" ht="30" customHeight="1">
      <c r="A66" s="24">
        <v>71</v>
      </c>
      <c r="B66" s="24"/>
      <c r="C66" s="30" t="s">
        <v>20</v>
      </c>
      <c r="D66" s="31" t="s">
        <v>122</v>
      </c>
      <c r="E66" s="31" t="s">
        <v>123</v>
      </c>
      <c r="F66" s="30" t="s">
        <v>124</v>
      </c>
      <c r="G66" s="28" t="s">
        <v>143</v>
      </c>
      <c r="H66" s="29">
        <v>75</v>
      </c>
      <c r="I66" s="38"/>
      <c r="J66" s="39">
        <f t="shared" si="0"/>
        <v>75</v>
      </c>
      <c r="K66" s="39">
        <f t="shared" si="1"/>
        <v>45</v>
      </c>
      <c r="L66" s="40">
        <v>87.3</v>
      </c>
      <c r="M66" s="39">
        <f t="shared" si="10"/>
        <v>34.92</v>
      </c>
      <c r="N66" s="39">
        <f t="shared" si="11"/>
        <v>79.92</v>
      </c>
      <c r="O66" s="41"/>
      <c r="P66" s="39"/>
      <c r="Q66" s="44"/>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c r="ID66" s="47"/>
      <c r="IE66" s="47"/>
      <c r="IF66" s="47"/>
      <c r="IG66" s="47"/>
      <c r="IH66" s="47"/>
      <c r="II66" s="47"/>
      <c r="IJ66" s="47"/>
      <c r="IK66" s="47"/>
      <c r="IL66" s="47"/>
      <c r="IM66" s="47"/>
      <c r="IN66" s="47"/>
    </row>
    <row r="67" spans="1:248" s="4" customFormat="1" ht="30" customHeight="1">
      <c r="A67" s="24">
        <v>63</v>
      </c>
      <c r="B67" s="24"/>
      <c r="C67" s="30" t="s">
        <v>20</v>
      </c>
      <c r="D67" s="31" t="s">
        <v>122</v>
      </c>
      <c r="E67" s="31" t="s">
        <v>123</v>
      </c>
      <c r="F67" s="30" t="s">
        <v>124</v>
      </c>
      <c r="G67" s="28" t="s">
        <v>144</v>
      </c>
      <c r="H67" s="29">
        <v>77</v>
      </c>
      <c r="I67" s="38"/>
      <c r="J67" s="39">
        <f t="shared" si="0"/>
        <v>77</v>
      </c>
      <c r="K67" s="39">
        <f t="shared" si="1"/>
        <v>46.199999999999996</v>
      </c>
      <c r="L67" s="40">
        <v>84.2</v>
      </c>
      <c r="M67" s="39">
        <f t="shared" si="10"/>
        <v>33.68</v>
      </c>
      <c r="N67" s="39">
        <f t="shared" si="11"/>
        <v>79.88</v>
      </c>
      <c r="O67" s="41"/>
      <c r="P67" s="39"/>
      <c r="Q67" s="44"/>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c r="IB67" s="47"/>
      <c r="IC67" s="47"/>
      <c r="ID67" s="47"/>
      <c r="IE67" s="47"/>
      <c r="IF67" s="47"/>
      <c r="IG67" s="47"/>
      <c r="IH67" s="47"/>
      <c r="II67" s="47"/>
      <c r="IJ67" s="47"/>
      <c r="IK67" s="47"/>
      <c r="IL67" s="47"/>
      <c r="IM67" s="47"/>
      <c r="IN67" s="47"/>
    </row>
    <row r="68" spans="1:248" s="4" customFormat="1" ht="30" customHeight="1">
      <c r="A68" s="24">
        <v>62</v>
      </c>
      <c r="B68" s="24"/>
      <c r="C68" s="30" t="s">
        <v>20</v>
      </c>
      <c r="D68" s="31" t="s">
        <v>122</v>
      </c>
      <c r="E68" s="31" t="s">
        <v>123</v>
      </c>
      <c r="F68" s="30" t="s">
        <v>124</v>
      </c>
      <c r="G68" s="28" t="s">
        <v>145</v>
      </c>
      <c r="H68" s="29">
        <v>78</v>
      </c>
      <c r="I68" s="38"/>
      <c r="J68" s="39">
        <f aca="true" t="shared" si="12" ref="J68:J124">H68+I68</f>
        <v>78</v>
      </c>
      <c r="K68" s="39">
        <f aca="true" t="shared" si="13" ref="K68:K124">J68*0.6</f>
        <v>46.8</v>
      </c>
      <c r="L68" s="40">
        <v>81.9</v>
      </c>
      <c r="M68" s="39">
        <f t="shared" si="10"/>
        <v>32.760000000000005</v>
      </c>
      <c r="N68" s="39">
        <f t="shared" si="11"/>
        <v>79.56</v>
      </c>
      <c r="O68" s="41"/>
      <c r="P68" s="39"/>
      <c r="Q68" s="44"/>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c r="IM68" s="47"/>
      <c r="IN68" s="47"/>
    </row>
    <row r="69" spans="1:248" s="4" customFormat="1" ht="30" customHeight="1">
      <c r="A69" s="24">
        <v>59</v>
      </c>
      <c r="B69" s="24"/>
      <c r="C69" s="30" t="s">
        <v>20</v>
      </c>
      <c r="D69" s="31" t="s">
        <v>122</v>
      </c>
      <c r="E69" s="31" t="s">
        <v>123</v>
      </c>
      <c r="F69" s="30" t="s">
        <v>124</v>
      </c>
      <c r="G69" s="28" t="s">
        <v>146</v>
      </c>
      <c r="H69" s="29">
        <v>78.5</v>
      </c>
      <c r="I69" s="38"/>
      <c r="J69" s="39">
        <f t="shared" si="12"/>
        <v>78.5</v>
      </c>
      <c r="K69" s="39">
        <f t="shared" si="13"/>
        <v>47.1</v>
      </c>
      <c r="L69" s="40">
        <v>80.8</v>
      </c>
      <c r="M69" s="39">
        <f t="shared" si="10"/>
        <v>32.32</v>
      </c>
      <c r="N69" s="39">
        <f t="shared" si="11"/>
        <v>79.42</v>
      </c>
      <c r="O69" s="41"/>
      <c r="P69" s="39"/>
      <c r="Q69" s="44"/>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c r="IF69" s="47"/>
      <c r="IG69" s="47"/>
      <c r="IH69" s="47"/>
      <c r="II69" s="47"/>
      <c r="IJ69" s="47"/>
      <c r="IK69" s="47"/>
      <c r="IL69" s="47"/>
      <c r="IM69" s="47"/>
      <c r="IN69" s="47"/>
    </row>
    <row r="70" spans="1:248" s="4" customFormat="1" ht="30" customHeight="1">
      <c r="A70" s="24">
        <v>64</v>
      </c>
      <c r="B70" s="24"/>
      <c r="C70" s="30" t="s">
        <v>20</v>
      </c>
      <c r="D70" s="31" t="s">
        <v>122</v>
      </c>
      <c r="E70" s="31" t="s">
        <v>123</v>
      </c>
      <c r="F70" s="30" t="s">
        <v>124</v>
      </c>
      <c r="G70" s="28" t="s">
        <v>147</v>
      </c>
      <c r="H70" s="29">
        <v>76.5</v>
      </c>
      <c r="I70" s="38"/>
      <c r="J70" s="39">
        <f t="shared" si="12"/>
        <v>76.5</v>
      </c>
      <c r="K70" s="39">
        <f t="shared" si="13"/>
        <v>45.9</v>
      </c>
      <c r="L70" s="40">
        <v>82.8</v>
      </c>
      <c r="M70" s="39">
        <f t="shared" si="10"/>
        <v>33.12</v>
      </c>
      <c r="N70" s="39">
        <f t="shared" si="11"/>
        <v>79.02</v>
      </c>
      <c r="O70" s="41"/>
      <c r="P70" s="39"/>
      <c r="Q70" s="44"/>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c r="IF70" s="47"/>
      <c r="IG70" s="47"/>
      <c r="IH70" s="47"/>
      <c r="II70" s="47"/>
      <c r="IJ70" s="47"/>
      <c r="IK70" s="47"/>
      <c r="IL70" s="47"/>
      <c r="IM70" s="47"/>
      <c r="IN70" s="47"/>
    </row>
    <row r="71" spans="1:17" s="4" customFormat="1" ht="30" customHeight="1">
      <c r="A71" s="24">
        <v>68</v>
      </c>
      <c r="B71" s="24"/>
      <c r="C71" s="30" t="s">
        <v>20</v>
      </c>
      <c r="D71" s="31" t="s">
        <v>122</v>
      </c>
      <c r="E71" s="31" t="s">
        <v>123</v>
      </c>
      <c r="F71" s="30" t="s">
        <v>124</v>
      </c>
      <c r="G71" s="28" t="s">
        <v>148</v>
      </c>
      <c r="H71" s="29">
        <v>75.5</v>
      </c>
      <c r="I71" s="38"/>
      <c r="J71" s="39">
        <f t="shared" si="12"/>
        <v>75.5</v>
      </c>
      <c r="K71" s="39">
        <f t="shared" si="13"/>
        <v>45.3</v>
      </c>
      <c r="L71" s="40">
        <v>82.9</v>
      </c>
      <c r="M71" s="39">
        <f t="shared" si="10"/>
        <v>33.160000000000004</v>
      </c>
      <c r="N71" s="39">
        <f t="shared" si="11"/>
        <v>78.46000000000001</v>
      </c>
      <c r="O71" s="41"/>
      <c r="P71" s="39"/>
      <c r="Q71" s="44"/>
    </row>
    <row r="72" spans="1:248" s="4" customFormat="1" ht="30" customHeight="1">
      <c r="A72" s="24">
        <v>74</v>
      </c>
      <c r="B72" s="24"/>
      <c r="C72" s="30" t="s">
        <v>20</v>
      </c>
      <c r="D72" s="31" t="s">
        <v>122</v>
      </c>
      <c r="E72" s="31" t="s">
        <v>123</v>
      </c>
      <c r="F72" s="30" t="s">
        <v>124</v>
      </c>
      <c r="G72" s="28" t="s">
        <v>149</v>
      </c>
      <c r="H72" s="29">
        <v>74.5</v>
      </c>
      <c r="I72" s="38"/>
      <c r="J72" s="39">
        <f t="shared" si="12"/>
        <v>74.5</v>
      </c>
      <c r="K72" s="39">
        <f t="shared" si="13"/>
        <v>44.699999999999996</v>
      </c>
      <c r="L72" s="40">
        <v>84.4</v>
      </c>
      <c r="M72" s="39">
        <f t="shared" si="10"/>
        <v>33.760000000000005</v>
      </c>
      <c r="N72" s="39">
        <f t="shared" si="11"/>
        <v>78.46000000000001</v>
      </c>
      <c r="O72" s="41"/>
      <c r="P72" s="39"/>
      <c r="Q72" s="44"/>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c r="IB72" s="47"/>
      <c r="IC72" s="47"/>
      <c r="ID72" s="47"/>
      <c r="IE72" s="47"/>
      <c r="IF72" s="47"/>
      <c r="IG72" s="47"/>
      <c r="IH72" s="47"/>
      <c r="II72" s="47"/>
      <c r="IJ72" s="47"/>
      <c r="IK72" s="47"/>
      <c r="IL72" s="47"/>
      <c r="IM72" s="47"/>
      <c r="IN72" s="47"/>
    </row>
    <row r="73" spans="1:248" s="5" customFormat="1" ht="30" customHeight="1">
      <c r="A73" s="24">
        <v>66</v>
      </c>
      <c r="B73" s="24"/>
      <c r="C73" s="30" t="s">
        <v>20</v>
      </c>
      <c r="D73" s="31" t="s">
        <v>122</v>
      </c>
      <c r="E73" s="31" t="s">
        <v>123</v>
      </c>
      <c r="F73" s="30" t="s">
        <v>124</v>
      </c>
      <c r="G73" s="28" t="s">
        <v>150</v>
      </c>
      <c r="H73" s="29">
        <v>76</v>
      </c>
      <c r="I73" s="38"/>
      <c r="J73" s="39">
        <f t="shared" si="12"/>
        <v>76</v>
      </c>
      <c r="K73" s="39">
        <f t="shared" si="13"/>
        <v>45.6</v>
      </c>
      <c r="L73" s="40">
        <v>81.7</v>
      </c>
      <c r="M73" s="39">
        <f t="shared" si="10"/>
        <v>32.68</v>
      </c>
      <c r="N73" s="39">
        <f t="shared" si="11"/>
        <v>78.28</v>
      </c>
      <c r="O73" s="41"/>
      <c r="P73" s="39"/>
      <c r="Q73" s="44"/>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X73" s="47"/>
      <c r="FY73" s="47"/>
      <c r="FZ73" s="47"/>
      <c r="GA73" s="47"/>
      <c r="GB73" s="47"/>
      <c r="GC73" s="47"/>
      <c r="GD73" s="47"/>
      <c r="GE73" s="47"/>
      <c r="GF73" s="47"/>
      <c r="GG73" s="47"/>
      <c r="GH73" s="47"/>
      <c r="GI73" s="47"/>
      <c r="GJ73" s="47"/>
      <c r="GK73" s="47"/>
      <c r="GL73" s="47"/>
      <c r="GM73" s="47"/>
      <c r="GN73" s="47"/>
      <c r="GO73" s="47"/>
      <c r="GP73" s="47"/>
      <c r="GQ73" s="47"/>
      <c r="GR73" s="47"/>
      <c r="GS73" s="47"/>
      <c r="GT73" s="47"/>
      <c r="GU73" s="47"/>
      <c r="GV73" s="47"/>
      <c r="GW73" s="47"/>
      <c r="GX73" s="47"/>
      <c r="GY73" s="47"/>
      <c r="GZ73" s="47"/>
      <c r="HA73" s="47"/>
      <c r="HB73" s="47"/>
      <c r="HC73" s="47"/>
      <c r="HD73" s="47"/>
      <c r="HE73" s="47"/>
      <c r="HF73" s="47"/>
      <c r="HG73" s="47"/>
      <c r="HH73" s="47"/>
      <c r="HI73" s="47"/>
      <c r="HJ73" s="47"/>
      <c r="HK73" s="47"/>
      <c r="HL73" s="47"/>
      <c r="HM73" s="47"/>
      <c r="HN73" s="47"/>
      <c r="HO73" s="47"/>
      <c r="HP73" s="47"/>
      <c r="HQ73" s="47"/>
      <c r="HR73" s="47"/>
      <c r="HS73" s="47"/>
      <c r="HT73" s="47"/>
      <c r="HU73" s="47"/>
      <c r="HV73" s="47"/>
      <c r="HW73" s="47"/>
      <c r="HX73" s="47"/>
      <c r="HY73" s="47"/>
      <c r="HZ73" s="47"/>
      <c r="IA73" s="47"/>
      <c r="IB73" s="47"/>
      <c r="IC73" s="47"/>
      <c r="ID73" s="47"/>
      <c r="IE73" s="47"/>
      <c r="IF73" s="47"/>
      <c r="IG73" s="47"/>
      <c r="IH73" s="47"/>
      <c r="II73" s="47"/>
      <c r="IJ73" s="47"/>
      <c r="IK73" s="47"/>
      <c r="IL73" s="47"/>
      <c r="IM73" s="47"/>
      <c r="IN73" s="47"/>
    </row>
    <row r="74" spans="1:248" s="4" customFormat="1" ht="30" customHeight="1">
      <c r="A74" s="24">
        <v>69</v>
      </c>
      <c r="B74" s="24"/>
      <c r="C74" s="30" t="s">
        <v>20</v>
      </c>
      <c r="D74" s="31" t="s">
        <v>122</v>
      </c>
      <c r="E74" s="31" t="s">
        <v>123</v>
      </c>
      <c r="F74" s="30" t="s">
        <v>124</v>
      </c>
      <c r="G74" s="28" t="s">
        <v>151</v>
      </c>
      <c r="H74" s="29">
        <v>75.5</v>
      </c>
      <c r="I74" s="38"/>
      <c r="J74" s="39">
        <f t="shared" si="12"/>
        <v>75.5</v>
      </c>
      <c r="K74" s="39">
        <f t="shared" si="13"/>
        <v>45.3</v>
      </c>
      <c r="L74" s="40">
        <v>82.4</v>
      </c>
      <c r="M74" s="39">
        <f t="shared" si="10"/>
        <v>32.96</v>
      </c>
      <c r="N74" s="39">
        <f t="shared" si="11"/>
        <v>78.25999999999999</v>
      </c>
      <c r="O74" s="41"/>
      <c r="P74" s="39"/>
      <c r="Q74" s="44"/>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X74" s="47"/>
      <c r="FY74" s="47"/>
      <c r="FZ74" s="47"/>
      <c r="GA74" s="47"/>
      <c r="GB74" s="47"/>
      <c r="GC74" s="47"/>
      <c r="GD74" s="47"/>
      <c r="GE74" s="47"/>
      <c r="GF74" s="47"/>
      <c r="GG74" s="47"/>
      <c r="GH74" s="47"/>
      <c r="GI74" s="47"/>
      <c r="GJ74" s="47"/>
      <c r="GK74" s="47"/>
      <c r="GL74" s="47"/>
      <c r="GM74" s="47"/>
      <c r="GN74" s="47"/>
      <c r="GO74" s="47"/>
      <c r="GP74" s="47"/>
      <c r="GQ74" s="47"/>
      <c r="GR74" s="47"/>
      <c r="GS74" s="47"/>
      <c r="GT74" s="47"/>
      <c r="GU74" s="47"/>
      <c r="GV74" s="47"/>
      <c r="GW74" s="47"/>
      <c r="GX74" s="47"/>
      <c r="GY74" s="47"/>
      <c r="GZ74" s="47"/>
      <c r="HA74" s="47"/>
      <c r="HB74" s="47"/>
      <c r="HC74" s="47"/>
      <c r="HD74" s="47"/>
      <c r="HE74" s="47"/>
      <c r="HF74" s="47"/>
      <c r="HG74" s="47"/>
      <c r="HH74" s="47"/>
      <c r="HI74" s="47"/>
      <c r="HJ74" s="47"/>
      <c r="HK74" s="47"/>
      <c r="HL74" s="47"/>
      <c r="HM74" s="47"/>
      <c r="HN74" s="47"/>
      <c r="HO74" s="47"/>
      <c r="HP74" s="47"/>
      <c r="HQ74" s="47"/>
      <c r="HR74" s="47"/>
      <c r="HS74" s="47"/>
      <c r="HT74" s="47"/>
      <c r="HU74" s="47"/>
      <c r="HV74" s="47"/>
      <c r="HW74" s="47"/>
      <c r="HX74" s="47"/>
      <c r="HY74" s="47"/>
      <c r="HZ74" s="47"/>
      <c r="IA74" s="47"/>
      <c r="IB74" s="47"/>
      <c r="IC74" s="47"/>
      <c r="ID74" s="47"/>
      <c r="IE74" s="47"/>
      <c r="IF74" s="47"/>
      <c r="IG74" s="47"/>
      <c r="IH74" s="47"/>
      <c r="II74" s="47"/>
      <c r="IJ74" s="47"/>
      <c r="IK74" s="47"/>
      <c r="IL74" s="47"/>
      <c r="IM74" s="47"/>
      <c r="IN74" s="47"/>
    </row>
    <row r="75" spans="1:248" s="4" customFormat="1" ht="30" customHeight="1">
      <c r="A75" s="24">
        <v>70</v>
      </c>
      <c r="B75" s="24"/>
      <c r="C75" s="30" t="s">
        <v>20</v>
      </c>
      <c r="D75" s="31" t="s">
        <v>122</v>
      </c>
      <c r="E75" s="31" t="s">
        <v>123</v>
      </c>
      <c r="F75" s="30" t="s">
        <v>124</v>
      </c>
      <c r="G75" s="28" t="s">
        <v>152</v>
      </c>
      <c r="H75" s="29">
        <v>75.5</v>
      </c>
      <c r="I75" s="38"/>
      <c r="J75" s="39">
        <f t="shared" si="12"/>
        <v>75.5</v>
      </c>
      <c r="K75" s="39">
        <f t="shared" si="13"/>
        <v>45.3</v>
      </c>
      <c r="L75" s="40">
        <v>82.4</v>
      </c>
      <c r="M75" s="39">
        <f t="shared" si="10"/>
        <v>32.96</v>
      </c>
      <c r="N75" s="39">
        <f t="shared" si="11"/>
        <v>78.25999999999999</v>
      </c>
      <c r="O75" s="41"/>
      <c r="P75" s="39"/>
      <c r="Q75" s="49"/>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X75" s="47"/>
      <c r="FY75" s="47"/>
      <c r="FZ75" s="47"/>
      <c r="GA75" s="47"/>
      <c r="GB75" s="47"/>
      <c r="GC75" s="47"/>
      <c r="GD75" s="47"/>
      <c r="GE75" s="47"/>
      <c r="GF75" s="47"/>
      <c r="GG75" s="47"/>
      <c r="GH75" s="47"/>
      <c r="GI75" s="47"/>
      <c r="GJ75" s="47"/>
      <c r="GK75" s="47"/>
      <c r="GL75" s="47"/>
      <c r="GM75" s="47"/>
      <c r="GN75" s="47"/>
      <c r="GO75" s="47"/>
      <c r="GP75" s="47"/>
      <c r="GQ75" s="47"/>
      <c r="GR75" s="47"/>
      <c r="GS75" s="47"/>
      <c r="GT75" s="47"/>
      <c r="GU75" s="47"/>
      <c r="GV75" s="47"/>
      <c r="GW75" s="47"/>
      <c r="GX75" s="47"/>
      <c r="GY75" s="47"/>
      <c r="GZ75" s="47"/>
      <c r="HA75" s="47"/>
      <c r="HB75" s="47"/>
      <c r="HC75" s="47"/>
      <c r="HD75" s="47"/>
      <c r="HE75" s="47"/>
      <c r="HF75" s="47"/>
      <c r="HG75" s="47"/>
      <c r="HH75" s="47"/>
      <c r="HI75" s="47"/>
      <c r="HJ75" s="47"/>
      <c r="HK75" s="47"/>
      <c r="HL75" s="47"/>
      <c r="HM75" s="47"/>
      <c r="HN75" s="47"/>
      <c r="HO75" s="47"/>
      <c r="HP75" s="47"/>
      <c r="HQ75" s="47"/>
      <c r="HR75" s="47"/>
      <c r="HS75" s="47"/>
      <c r="HT75" s="47"/>
      <c r="HU75" s="47"/>
      <c r="HV75" s="47"/>
      <c r="HW75" s="47"/>
      <c r="HX75" s="47"/>
      <c r="HY75" s="47"/>
      <c r="HZ75" s="47"/>
      <c r="IA75" s="47"/>
      <c r="IB75" s="47"/>
      <c r="IC75" s="47"/>
      <c r="ID75" s="47"/>
      <c r="IE75" s="47"/>
      <c r="IF75" s="47"/>
      <c r="IG75" s="47"/>
      <c r="IH75" s="47"/>
      <c r="II75" s="47"/>
      <c r="IJ75" s="47"/>
      <c r="IK75" s="47"/>
      <c r="IL75" s="47"/>
      <c r="IM75" s="47"/>
      <c r="IN75" s="47"/>
    </row>
    <row r="76" spans="1:248" s="4" customFormat="1" ht="30" customHeight="1">
      <c r="A76" s="24">
        <v>72</v>
      </c>
      <c r="B76" s="24"/>
      <c r="C76" s="30" t="s">
        <v>20</v>
      </c>
      <c r="D76" s="31" t="s">
        <v>122</v>
      </c>
      <c r="E76" s="31" t="s">
        <v>123</v>
      </c>
      <c r="F76" s="30" t="s">
        <v>124</v>
      </c>
      <c r="G76" s="28" t="s">
        <v>153</v>
      </c>
      <c r="H76" s="29">
        <v>75</v>
      </c>
      <c r="I76" s="38"/>
      <c r="J76" s="39">
        <f t="shared" si="12"/>
        <v>75</v>
      </c>
      <c r="K76" s="39">
        <f t="shared" si="13"/>
        <v>45</v>
      </c>
      <c r="L76" s="40">
        <v>82.8</v>
      </c>
      <c r="M76" s="39">
        <f t="shared" si="10"/>
        <v>33.12</v>
      </c>
      <c r="N76" s="39">
        <f t="shared" si="11"/>
        <v>78.12</v>
      </c>
      <c r="O76" s="41"/>
      <c r="P76" s="39"/>
      <c r="Q76" s="44"/>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47"/>
      <c r="ES76" s="47"/>
      <c r="ET76" s="47"/>
      <c r="EU76" s="47"/>
      <c r="EV76" s="47"/>
      <c r="EW76" s="47"/>
      <c r="EX76" s="47"/>
      <c r="EY76" s="47"/>
      <c r="EZ76" s="47"/>
      <c r="FA76" s="47"/>
      <c r="FB76" s="47"/>
      <c r="FC76" s="47"/>
      <c r="FD76" s="47"/>
      <c r="FE76" s="47"/>
      <c r="FF76" s="47"/>
      <c r="FG76" s="47"/>
      <c r="FH76" s="47"/>
      <c r="FI76" s="47"/>
      <c r="FJ76" s="47"/>
      <c r="FK76" s="47"/>
      <c r="FL76" s="47"/>
      <c r="FM76" s="47"/>
      <c r="FN76" s="47"/>
      <c r="FO76" s="47"/>
      <c r="FP76" s="47"/>
      <c r="FQ76" s="47"/>
      <c r="FR76" s="47"/>
      <c r="FS76" s="47"/>
      <c r="FT76" s="47"/>
      <c r="FU76" s="47"/>
      <c r="FV76" s="47"/>
      <c r="FW76" s="47"/>
      <c r="FX76" s="47"/>
      <c r="FY76" s="47"/>
      <c r="FZ76" s="47"/>
      <c r="GA76" s="47"/>
      <c r="GB76" s="47"/>
      <c r="GC76" s="47"/>
      <c r="GD76" s="47"/>
      <c r="GE76" s="47"/>
      <c r="GF76" s="47"/>
      <c r="GG76" s="47"/>
      <c r="GH76" s="47"/>
      <c r="GI76" s="47"/>
      <c r="GJ76" s="47"/>
      <c r="GK76" s="47"/>
      <c r="GL76" s="47"/>
      <c r="GM76" s="47"/>
      <c r="GN76" s="47"/>
      <c r="GO76" s="47"/>
      <c r="GP76" s="47"/>
      <c r="GQ76" s="47"/>
      <c r="GR76" s="47"/>
      <c r="GS76" s="47"/>
      <c r="GT76" s="47"/>
      <c r="GU76" s="47"/>
      <c r="GV76" s="47"/>
      <c r="GW76" s="47"/>
      <c r="GX76" s="47"/>
      <c r="GY76" s="47"/>
      <c r="GZ76" s="47"/>
      <c r="HA76" s="47"/>
      <c r="HB76" s="47"/>
      <c r="HC76" s="47"/>
      <c r="HD76" s="47"/>
      <c r="HE76" s="47"/>
      <c r="HF76" s="47"/>
      <c r="HG76" s="47"/>
      <c r="HH76" s="47"/>
      <c r="HI76" s="47"/>
      <c r="HJ76" s="47"/>
      <c r="HK76" s="47"/>
      <c r="HL76" s="47"/>
      <c r="HM76" s="47"/>
      <c r="HN76" s="47"/>
      <c r="HO76" s="47"/>
      <c r="HP76" s="47"/>
      <c r="HQ76" s="47"/>
      <c r="HR76" s="47"/>
      <c r="HS76" s="47"/>
      <c r="HT76" s="47"/>
      <c r="HU76" s="47"/>
      <c r="HV76" s="47"/>
      <c r="HW76" s="47"/>
      <c r="HX76" s="47"/>
      <c r="HY76" s="47"/>
      <c r="HZ76" s="47"/>
      <c r="IA76" s="47"/>
      <c r="IB76" s="47"/>
      <c r="IC76" s="47"/>
      <c r="ID76" s="47"/>
      <c r="IE76" s="47"/>
      <c r="IF76" s="47"/>
      <c r="IG76" s="47"/>
      <c r="IH76" s="47"/>
      <c r="II76" s="47"/>
      <c r="IJ76" s="47"/>
      <c r="IK76" s="47"/>
      <c r="IL76" s="47"/>
      <c r="IM76" s="47"/>
      <c r="IN76" s="47"/>
    </row>
    <row r="77" spans="1:248" s="4" customFormat="1" ht="30" customHeight="1">
      <c r="A77" s="24">
        <v>73</v>
      </c>
      <c r="B77" s="24"/>
      <c r="C77" s="30" t="s">
        <v>20</v>
      </c>
      <c r="D77" s="31" t="s">
        <v>122</v>
      </c>
      <c r="E77" s="31" t="s">
        <v>123</v>
      </c>
      <c r="F77" s="30" t="s">
        <v>124</v>
      </c>
      <c r="G77" s="28" t="s">
        <v>154</v>
      </c>
      <c r="H77" s="29">
        <v>74.5</v>
      </c>
      <c r="I77" s="38"/>
      <c r="J77" s="39">
        <f t="shared" si="12"/>
        <v>74.5</v>
      </c>
      <c r="K77" s="39">
        <f t="shared" si="13"/>
        <v>44.699999999999996</v>
      </c>
      <c r="L77" s="40">
        <v>81.8</v>
      </c>
      <c r="M77" s="39">
        <f t="shared" si="10"/>
        <v>32.72</v>
      </c>
      <c r="N77" s="39">
        <f t="shared" si="11"/>
        <v>77.41999999999999</v>
      </c>
      <c r="O77" s="41"/>
      <c r="P77" s="39"/>
      <c r="Q77" s="44"/>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47"/>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47"/>
      <c r="ES77" s="47"/>
      <c r="ET77" s="47"/>
      <c r="EU77" s="47"/>
      <c r="EV77" s="47"/>
      <c r="EW77" s="47"/>
      <c r="EX77" s="47"/>
      <c r="EY77" s="47"/>
      <c r="EZ77" s="47"/>
      <c r="FA77" s="47"/>
      <c r="FB77" s="47"/>
      <c r="FC77" s="47"/>
      <c r="FD77" s="47"/>
      <c r="FE77" s="47"/>
      <c r="FF77" s="47"/>
      <c r="FG77" s="47"/>
      <c r="FH77" s="47"/>
      <c r="FI77" s="47"/>
      <c r="FJ77" s="47"/>
      <c r="FK77" s="47"/>
      <c r="FL77" s="47"/>
      <c r="FM77" s="47"/>
      <c r="FN77" s="47"/>
      <c r="FO77" s="47"/>
      <c r="FP77" s="47"/>
      <c r="FQ77" s="47"/>
      <c r="FR77" s="47"/>
      <c r="FS77" s="47"/>
      <c r="FT77" s="47"/>
      <c r="FU77" s="47"/>
      <c r="FV77" s="47"/>
      <c r="FW77" s="47"/>
      <c r="FX77" s="47"/>
      <c r="FY77" s="47"/>
      <c r="FZ77" s="47"/>
      <c r="GA77" s="47"/>
      <c r="GB77" s="47"/>
      <c r="GC77" s="47"/>
      <c r="GD77" s="47"/>
      <c r="GE77" s="47"/>
      <c r="GF77" s="47"/>
      <c r="GG77" s="47"/>
      <c r="GH77" s="47"/>
      <c r="GI77" s="47"/>
      <c r="GJ77" s="47"/>
      <c r="GK77" s="47"/>
      <c r="GL77" s="47"/>
      <c r="GM77" s="47"/>
      <c r="GN77" s="47"/>
      <c r="GO77" s="47"/>
      <c r="GP77" s="47"/>
      <c r="GQ77" s="47"/>
      <c r="GR77" s="47"/>
      <c r="GS77" s="47"/>
      <c r="GT77" s="47"/>
      <c r="GU77" s="47"/>
      <c r="GV77" s="47"/>
      <c r="GW77" s="47"/>
      <c r="GX77" s="47"/>
      <c r="GY77" s="47"/>
      <c r="GZ77" s="47"/>
      <c r="HA77" s="47"/>
      <c r="HB77" s="47"/>
      <c r="HC77" s="47"/>
      <c r="HD77" s="47"/>
      <c r="HE77" s="47"/>
      <c r="HF77" s="47"/>
      <c r="HG77" s="47"/>
      <c r="HH77" s="47"/>
      <c r="HI77" s="47"/>
      <c r="HJ77" s="47"/>
      <c r="HK77" s="47"/>
      <c r="HL77" s="47"/>
      <c r="HM77" s="47"/>
      <c r="HN77" s="47"/>
      <c r="HO77" s="47"/>
      <c r="HP77" s="47"/>
      <c r="HQ77" s="47"/>
      <c r="HR77" s="47"/>
      <c r="HS77" s="47"/>
      <c r="HT77" s="47"/>
      <c r="HU77" s="47"/>
      <c r="HV77" s="47"/>
      <c r="HW77" s="47"/>
      <c r="HX77" s="47"/>
      <c r="HY77" s="47"/>
      <c r="HZ77" s="47"/>
      <c r="IA77" s="47"/>
      <c r="IB77" s="47"/>
      <c r="IC77" s="47"/>
      <c r="ID77" s="47"/>
      <c r="IE77" s="47"/>
      <c r="IF77" s="47"/>
      <c r="IG77" s="47"/>
      <c r="IH77" s="47"/>
      <c r="II77" s="47"/>
      <c r="IJ77" s="47"/>
      <c r="IK77" s="47"/>
      <c r="IL77" s="47"/>
      <c r="IM77" s="47"/>
      <c r="IN77" s="47"/>
    </row>
    <row r="78" spans="1:17" s="4" customFormat="1" ht="30" customHeight="1">
      <c r="A78" s="24">
        <v>75</v>
      </c>
      <c r="B78" s="24"/>
      <c r="C78" s="30" t="s">
        <v>20</v>
      </c>
      <c r="D78" s="31" t="s">
        <v>122</v>
      </c>
      <c r="E78" s="31" t="s">
        <v>123</v>
      </c>
      <c r="F78" s="30" t="s">
        <v>124</v>
      </c>
      <c r="G78" s="28" t="s">
        <v>155</v>
      </c>
      <c r="H78" s="29">
        <v>74.5</v>
      </c>
      <c r="I78" s="38"/>
      <c r="J78" s="39">
        <f t="shared" si="12"/>
        <v>74.5</v>
      </c>
      <c r="K78" s="39">
        <f t="shared" si="13"/>
        <v>44.699999999999996</v>
      </c>
      <c r="L78" s="40">
        <v>80.9</v>
      </c>
      <c r="M78" s="39">
        <f t="shared" si="10"/>
        <v>32.36000000000001</v>
      </c>
      <c r="N78" s="39">
        <f t="shared" si="11"/>
        <v>77.06</v>
      </c>
      <c r="O78" s="41"/>
      <c r="P78" s="39"/>
      <c r="Q78" s="44"/>
    </row>
    <row r="79" spans="1:17" s="4" customFormat="1" ht="30" customHeight="1">
      <c r="A79" s="24">
        <v>76</v>
      </c>
      <c r="B79" s="24"/>
      <c r="C79" s="30" t="s">
        <v>20</v>
      </c>
      <c r="D79" s="31" t="s">
        <v>122</v>
      </c>
      <c r="E79" s="31" t="s">
        <v>123</v>
      </c>
      <c r="F79" s="30" t="s">
        <v>124</v>
      </c>
      <c r="G79" s="28" t="s">
        <v>156</v>
      </c>
      <c r="H79" s="29">
        <v>74.5</v>
      </c>
      <c r="I79" s="38"/>
      <c r="J79" s="39">
        <f t="shared" si="12"/>
        <v>74.5</v>
      </c>
      <c r="K79" s="39">
        <f t="shared" si="13"/>
        <v>44.699999999999996</v>
      </c>
      <c r="L79" s="40"/>
      <c r="M79" s="39"/>
      <c r="N79" s="39"/>
      <c r="O79" s="41"/>
      <c r="P79" s="39"/>
      <c r="Q79" s="45" t="s">
        <v>28</v>
      </c>
    </row>
    <row r="80" spans="1:17" s="4" customFormat="1" ht="30" customHeight="1">
      <c r="A80" s="24">
        <v>77</v>
      </c>
      <c r="B80" s="24"/>
      <c r="C80" s="30" t="s">
        <v>20</v>
      </c>
      <c r="D80" s="31" t="s">
        <v>122</v>
      </c>
      <c r="E80" s="31" t="s">
        <v>123</v>
      </c>
      <c r="F80" s="30" t="s">
        <v>124</v>
      </c>
      <c r="G80" s="28" t="s">
        <v>157</v>
      </c>
      <c r="H80" s="29">
        <v>74.5</v>
      </c>
      <c r="I80" s="38"/>
      <c r="J80" s="39">
        <f t="shared" si="12"/>
        <v>74.5</v>
      </c>
      <c r="K80" s="39">
        <f t="shared" si="13"/>
        <v>44.699999999999996</v>
      </c>
      <c r="L80" s="40"/>
      <c r="M80" s="39"/>
      <c r="N80" s="39"/>
      <c r="O80" s="41"/>
      <c r="P80" s="39"/>
      <c r="Q80" s="45" t="s">
        <v>28</v>
      </c>
    </row>
    <row r="81" spans="1:17" s="4" customFormat="1" ht="30" customHeight="1">
      <c r="A81" s="24">
        <v>78</v>
      </c>
      <c r="B81" s="24" t="s">
        <v>158</v>
      </c>
      <c r="C81" s="30" t="s">
        <v>20</v>
      </c>
      <c r="D81" s="31" t="s">
        <v>159</v>
      </c>
      <c r="E81" s="31" t="s">
        <v>160</v>
      </c>
      <c r="F81" s="30" t="s">
        <v>161</v>
      </c>
      <c r="G81" s="28" t="s">
        <v>162</v>
      </c>
      <c r="H81" s="29">
        <v>79.5</v>
      </c>
      <c r="I81" s="38"/>
      <c r="J81" s="39">
        <f t="shared" si="12"/>
        <v>79.5</v>
      </c>
      <c r="K81" s="39">
        <f t="shared" si="13"/>
        <v>47.699999999999996</v>
      </c>
      <c r="L81" s="40">
        <v>84.8</v>
      </c>
      <c r="M81" s="39">
        <f aca="true" t="shared" si="14" ref="M81:M122">L81*0.4</f>
        <v>33.92</v>
      </c>
      <c r="N81" s="39">
        <f aca="true" t="shared" si="15" ref="N81:N122">K81+M81</f>
        <v>81.62</v>
      </c>
      <c r="O81" s="41" t="s">
        <v>36</v>
      </c>
      <c r="P81" s="39" t="s">
        <v>25</v>
      </c>
      <c r="Q81" s="44"/>
    </row>
    <row r="82" spans="1:17" s="4" customFormat="1" ht="30" customHeight="1">
      <c r="A82" s="24">
        <v>79</v>
      </c>
      <c r="B82" s="24" t="s">
        <v>163</v>
      </c>
      <c r="C82" s="30" t="s">
        <v>20</v>
      </c>
      <c r="D82" s="31" t="s">
        <v>159</v>
      </c>
      <c r="E82" s="31" t="s">
        <v>160</v>
      </c>
      <c r="F82" s="30" t="s">
        <v>161</v>
      </c>
      <c r="G82" s="28" t="s">
        <v>164</v>
      </c>
      <c r="H82" s="29">
        <v>76</v>
      </c>
      <c r="I82" s="38"/>
      <c r="J82" s="39">
        <f t="shared" si="12"/>
        <v>76</v>
      </c>
      <c r="K82" s="39">
        <f t="shared" si="13"/>
        <v>45.6</v>
      </c>
      <c r="L82" s="40">
        <v>83.6</v>
      </c>
      <c r="M82" s="39">
        <f t="shared" si="14"/>
        <v>33.44</v>
      </c>
      <c r="N82" s="39">
        <f t="shared" si="15"/>
        <v>79.03999999999999</v>
      </c>
      <c r="O82" s="41" t="s">
        <v>50</v>
      </c>
      <c r="P82" s="39" t="s">
        <v>25</v>
      </c>
      <c r="Q82" s="44"/>
    </row>
    <row r="83" spans="1:248" s="4" customFormat="1" ht="30" customHeight="1">
      <c r="A83" s="24">
        <v>82</v>
      </c>
      <c r="B83" s="24"/>
      <c r="C83" s="30" t="s">
        <v>20</v>
      </c>
      <c r="D83" s="31" t="s">
        <v>159</v>
      </c>
      <c r="E83" s="31" t="s">
        <v>160</v>
      </c>
      <c r="F83" s="30" t="s">
        <v>161</v>
      </c>
      <c r="G83" s="28" t="s">
        <v>165</v>
      </c>
      <c r="H83" s="29">
        <v>74</v>
      </c>
      <c r="I83" s="38"/>
      <c r="J83" s="39">
        <f t="shared" si="12"/>
        <v>74</v>
      </c>
      <c r="K83" s="39">
        <f t="shared" si="13"/>
        <v>44.4</v>
      </c>
      <c r="L83" s="40">
        <v>85.8</v>
      </c>
      <c r="M83" s="39">
        <f t="shared" si="14"/>
        <v>34.32</v>
      </c>
      <c r="N83" s="39">
        <f t="shared" si="15"/>
        <v>78.72</v>
      </c>
      <c r="O83" s="41"/>
      <c r="P83" s="39"/>
      <c r="Q83" s="44"/>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47"/>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47"/>
      <c r="ES83" s="47"/>
      <c r="ET83" s="47"/>
      <c r="EU83" s="47"/>
      <c r="EV83" s="47"/>
      <c r="EW83" s="47"/>
      <c r="EX83" s="47"/>
      <c r="EY83" s="47"/>
      <c r="EZ83" s="47"/>
      <c r="FA83" s="47"/>
      <c r="FB83" s="47"/>
      <c r="FC83" s="47"/>
      <c r="FD83" s="47"/>
      <c r="FE83" s="47"/>
      <c r="FF83" s="47"/>
      <c r="FG83" s="47"/>
      <c r="FH83" s="47"/>
      <c r="FI83" s="47"/>
      <c r="FJ83" s="47"/>
      <c r="FK83" s="47"/>
      <c r="FL83" s="47"/>
      <c r="FM83" s="47"/>
      <c r="FN83" s="47"/>
      <c r="FO83" s="47"/>
      <c r="FP83" s="47"/>
      <c r="FQ83" s="47"/>
      <c r="FR83" s="47"/>
      <c r="FS83" s="47"/>
      <c r="FT83" s="47"/>
      <c r="FU83" s="47"/>
      <c r="FV83" s="47"/>
      <c r="FW83" s="47"/>
      <c r="FX83" s="47"/>
      <c r="FY83" s="47"/>
      <c r="FZ83" s="47"/>
      <c r="GA83" s="47"/>
      <c r="GB83" s="47"/>
      <c r="GC83" s="47"/>
      <c r="GD83" s="47"/>
      <c r="GE83" s="47"/>
      <c r="GF83" s="47"/>
      <c r="GG83" s="47"/>
      <c r="GH83" s="47"/>
      <c r="GI83" s="47"/>
      <c r="GJ83" s="47"/>
      <c r="GK83" s="47"/>
      <c r="GL83" s="47"/>
      <c r="GM83" s="47"/>
      <c r="GN83" s="47"/>
      <c r="GO83" s="47"/>
      <c r="GP83" s="47"/>
      <c r="GQ83" s="47"/>
      <c r="GR83" s="47"/>
      <c r="GS83" s="47"/>
      <c r="GT83" s="47"/>
      <c r="GU83" s="47"/>
      <c r="GV83" s="47"/>
      <c r="GW83" s="47"/>
      <c r="GX83" s="47"/>
      <c r="GY83" s="47"/>
      <c r="GZ83" s="47"/>
      <c r="HA83" s="47"/>
      <c r="HB83" s="47"/>
      <c r="HC83" s="47"/>
      <c r="HD83" s="47"/>
      <c r="HE83" s="47"/>
      <c r="HF83" s="47"/>
      <c r="HG83" s="47"/>
      <c r="HH83" s="47"/>
      <c r="HI83" s="47"/>
      <c r="HJ83" s="47"/>
      <c r="HK83" s="47"/>
      <c r="HL83" s="47"/>
      <c r="HM83" s="47"/>
      <c r="HN83" s="47"/>
      <c r="HO83" s="47"/>
      <c r="HP83" s="47"/>
      <c r="HQ83" s="47"/>
      <c r="HR83" s="47"/>
      <c r="HS83" s="47"/>
      <c r="HT83" s="47"/>
      <c r="HU83" s="47"/>
      <c r="HV83" s="47"/>
      <c r="HW83" s="47"/>
      <c r="HX83" s="47"/>
      <c r="HY83" s="47"/>
      <c r="HZ83" s="47"/>
      <c r="IA83" s="47"/>
      <c r="IB83" s="47"/>
      <c r="IC83" s="47"/>
      <c r="ID83" s="47"/>
      <c r="IE83" s="47"/>
      <c r="IF83" s="47"/>
      <c r="IG83" s="47"/>
      <c r="IH83" s="47"/>
      <c r="II83" s="47"/>
      <c r="IJ83" s="47"/>
      <c r="IK83" s="47"/>
      <c r="IL83" s="47"/>
      <c r="IM83" s="47"/>
      <c r="IN83" s="47"/>
    </row>
    <row r="84" spans="1:17" s="4" customFormat="1" ht="30" customHeight="1">
      <c r="A84" s="24">
        <v>81</v>
      </c>
      <c r="B84" s="24"/>
      <c r="C84" s="30" t="s">
        <v>20</v>
      </c>
      <c r="D84" s="31" t="s">
        <v>159</v>
      </c>
      <c r="E84" s="31" t="s">
        <v>160</v>
      </c>
      <c r="F84" s="30" t="s">
        <v>161</v>
      </c>
      <c r="G84" s="28" t="s">
        <v>166</v>
      </c>
      <c r="H84" s="29">
        <v>74</v>
      </c>
      <c r="I84" s="38"/>
      <c r="J84" s="39">
        <f t="shared" si="12"/>
        <v>74</v>
      </c>
      <c r="K84" s="39">
        <f t="shared" si="13"/>
        <v>44.4</v>
      </c>
      <c r="L84" s="40">
        <v>84.7</v>
      </c>
      <c r="M84" s="39">
        <f t="shared" si="14"/>
        <v>33.88</v>
      </c>
      <c r="N84" s="39">
        <f t="shared" si="15"/>
        <v>78.28</v>
      </c>
      <c r="O84" s="41"/>
      <c r="P84" s="39"/>
      <c r="Q84" s="44"/>
    </row>
    <row r="85" spans="1:248" s="4" customFormat="1" ht="30" customHeight="1">
      <c r="A85" s="24">
        <v>80</v>
      </c>
      <c r="B85" s="24"/>
      <c r="C85" s="30" t="s">
        <v>20</v>
      </c>
      <c r="D85" s="31" t="s">
        <v>159</v>
      </c>
      <c r="E85" s="31" t="s">
        <v>160</v>
      </c>
      <c r="F85" s="30" t="s">
        <v>161</v>
      </c>
      <c r="G85" s="28" t="s">
        <v>167</v>
      </c>
      <c r="H85" s="29">
        <v>74.5</v>
      </c>
      <c r="I85" s="38"/>
      <c r="J85" s="39">
        <f t="shared" si="12"/>
        <v>74.5</v>
      </c>
      <c r="K85" s="39">
        <f t="shared" si="13"/>
        <v>44.699999999999996</v>
      </c>
      <c r="L85" s="40">
        <v>81.8</v>
      </c>
      <c r="M85" s="39">
        <f t="shared" si="14"/>
        <v>32.72</v>
      </c>
      <c r="N85" s="39">
        <f t="shared" si="15"/>
        <v>77.41999999999999</v>
      </c>
      <c r="O85" s="41"/>
      <c r="P85" s="39"/>
      <c r="Q85" s="44"/>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47"/>
      <c r="FJ85" s="47"/>
      <c r="FK85" s="47"/>
      <c r="FL85" s="47"/>
      <c r="FM85" s="47"/>
      <c r="FN85" s="47"/>
      <c r="FO85" s="47"/>
      <c r="FP85" s="47"/>
      <c r="FQ85" s="47"/>
      <c r="FR85" s="47"/>
      <c r="FS85" s="47"/>
      <c r="FT85" s="47"/>
      <c r="FU85" s="47"/>
      <c r="FV85" s="47"/>
      <c r="FW85" s="47"/>
      <c r="FX85" s="47"/>
      <c r="FY85" s="47"/>
      <c r="FZ85" s="47"/>
      <c r="GA85" s="47"/>
      <c r="GB85" s="47"/>
      <c r="GC85" s="47"/>
      <c r="GD85" s="47"/>
      <c r="GE85" s="47"/>
      <c r="GF85" s="47"/>
      <c r="GG85" s="47"/>
      <c r="GH85" s="47"/>
      <c r="GI85" s="47"/>
      <c r="GJ85" s="47"/>
      <c r="GK85" s="47"/>
      <c r="GL85" s="47"/>
      <c r="GM85" s="47"/>
      <c r="GN85" s="47"/>
      <c r="GO85" s="47"/>
      <c r="GP85" s="47"/>
      <c r="GQ85" s="47"/>
      <c r="GR85" s="47"/>
      <c r="GS85" s="47"/>
      <c r="GT85" s="47"/>
      <c r="GU85" s="47"/>
      <c r="GV85" s="47"/>
      <c r="GW85" s="47"/>
      <c r="GX85" s="47"/>
      <c r="GY85" s="47"/>
      <c r="GZ85" s="47"/>
      <c r="HA85" s="47"/>
      <c r="HB85" s="47"/>
      <c r="HC85" s="47"/>
      <c r="HD85" s="47"/>
      <c r="HE85" s="47"/>
      <c r="HF85" s="47"/>
      <c r="HG85" s="47"/>
      <c r="HH85" s="47"/>
      <c r="HI85" s="47"/>
      <c r="HJ85" s="47"/>
      <c r="HK85" s="47"/>
      <c r="HL85" s="47"/>
      <c r="HM85" s="47"/>
      <c r="HN85" s="47"/>
      <c r="HO85" s="47"/>
      <c r="HP85" s="47"/>
      <c r="HQ85" s="47"/>
      <c r="HR85" s="47"/>
      <c r="HS85" s="47"/>
      <c r="HT85" s="47"/>
      <c r="HU85" s="47"/>
      <c r="HV85" s="47"/>
      <c r="HW85" s="47"/>
      <c r="HX85" s="47"/>
      <c r="HY85" s="47"/>
      <c r="HZ85" s="47"/>
      <c r="IA85" s="47"/>
      <c r="IB85" s="47"/>
      <c r="IC85" s="47"/>
      <c r="ID85" s="47"/>
      <c r="IE85" s="47"/>
      <c r="IF85" s="47"/>
      <c r="IG85" s="47"/>
      <c r="IH85" s="47"/>
      <c r="II85" s="47"/>
      <c r="IJ85" s="47"/>
      <c r="IK85" s="47"/>
      <c r="IL85" s="47"/>
      <c r="IM85" s="47"/>
      <c r="IN85" s="47"/>
    </row>
    <row r="86" spans="1:17" s="4" customFormat="1" ht="30" customHeight="1">
      <c r="A86" s="24">
        <v>83</v>
      </c>
      <c r="B86" s="24"/>
      <c r="C86" s="30" t="s">
        <v>20</v>
      </c>
      <c r="D86" s="31" t="s">
        <v>159</v>
      </c>
      <c r="E86" s="31" t="s">
        <v>160</v>
      </c>
      <c r="F86" s="30" t="s">
        <v>161</v>
      </c>
      <c r="G86" s="28" t="s">
        <v>168</v>
      </c>
      <c r="H86" s="29">
        <v>72.5</v>
      </c>
      <c r="I86" s="38"/>
      <c r="J86" s="39">
        <f t="shared" si="12"/>
        <v>72.5</v>
      </c>
      <c r="K86" s="39">
        <f t="shared" si="13"/>
        <v>43.5</v>
      </c>
      <c r="L86" s="40">
        <v>82</v>
      </c>
      <c r="M86" s="39">
        <f t="shared" si="14"/>
        <v>32.800000000000004</v>
      </c>
      <c r="N86" s="39">
        <f t="shared" si="15"/>
        <v>76.30000000000001</v>
      </c>
      <c r="O86" s="41"/>
      <c r="P86" s="39"/>
      <c r="Q86" s="44"/>
    </row>
    <row r="87" spans="1:17" s="4" customFormat="1" ht="30" customHeight="1">
      <c r="A87" s="24">
        <v>84</v>
      </c>
      <c r="B87" s="24"/>
      <c r="C87" s="30" t="s">
        <v>20</v>
      </c>
      <c r="D87" s="31" t="s">
        <v>159</v>
      </c>
      <c r="E87" s="31" t="s">
        <v>160</v>
      </c>
      <c r="F87" s="30" t="s">
        <v>161</v>
      </c>
      <c r="G87" s="28" t="s">
        <v>169</v>
      </c>
      <c r="H87" s="29">
        <v>72.5</v>
      </c>
      <c r="I87" s="38"/>
      <c r="J87" s="39">
        <f t="shared" si="12"/>
        <v>72.5</v>
      </c>
      <c r="K87" s="39">
        <f t="shared" si="13"/>
        <v>43.5</v>
      </c>
      <c r="L87" s="40">
        <v>81</v>
      </c>
      <c r="M87" s="39">
        <f t="shared" si="14"/>
        <v>32.4</v>
      </c>
      <c r="N87" s="39">
        <f t="shared" si="15"/>
        <v>75.9</v>
      </c>
      <c r="O87" s="41"/>
      <c r="P87" s="39"/>
      <c r="Q87" s="44"/>
    </row>
    <row r="88" spans="1:17" s="4" customFormat="1" ht="30" customHeight="1">
      <c r="A88" s="24">
        <v>85</v>
      </c>
      <c r="B88" s="24" t="s">
        <v>170</v>
      </c>
      <c r="C88" s="30" t="s">
        <v>20</v>
      </c>
      <c r="D88" s="31" t="s">
        <v>171</v>
      </c>
      <c r="E88" s="31" t="s">
        <v>172</v>
      </c>
      <c r="F88" s="30" t="s">
        <v>173</v>
      </c>
      <c r="G88" s="28" t="s">
        <v>174</v>
      </c>
      <c r="H88" s="29">
        <v>80.5</v>
      </c>
      <c r="I88" s="38"/>
      <c r="J88" s="39">
        <f t="shared" si="12"/>
        <v>80.5</v>
      </c>
      <c r="K88" s="39">
        <f t="shared" si="13"/>
        <v>48.3</v>
      </c>
      <c r="L88" s="40">
        <v>82.8</v>
      </c>
      <c r="M88" s="39">
        <f t="shared" si="14"/>
        <v>33.12</v>
      </c>
      <c r="N88" s="39">
        <f t="shared" si="15"/>
        <v>81.41999999999999</v>
      </c>
      <c r="O88" s="41" t="s">
        <v>36</v>
      </c>
      <c r="P88" s="39" t="s">
        <v>25</v>
      </c>
      <c r="Q88" s="44"/>
    </row>
    <row r="89" spans="1:17" s="4" customFormat="1" ht="30" customHeight="1">
      <c r="A89" s="24">
        <v>87</v>
      </c>
      <c r="B89" s="24" t="s">
        <v>175</v>
      </c>
      <c r="C89" s="30" t="s">
        <v>20</v>
      </c>
      <c r="D89" s="31" t="s">
        <v>171</v>
      </c>
      <c r="E89" s="31" t="s">
        <v>172</v>
      </c>
      <c r="F89" s="30" t="s">
        <v>173</v>
      </c>
      <c r="G89" s="28" t="s">
        <v>176</v>
      </c>
      <c r="H89" s="29">
        <v>78</v>
      </c>
      <c r="I89" s="38"/>
      <c r="J89" s="39">
        <f t="shared" si="12"/>
        <v>78</v>
      </c>
      <c r="K89" s="39">
        <f t="shared" si="13"/>
        <v>46.8</v>
      </c>
      <c r="L89" s="40">
        <v>84.2</v>
      </c>
      <c r="M89" s="39">
        <f t="shared" si="14"/>
        <v>33.68</v>
      </c>
      <c r="N89" s="39">
        <f t="shared" si="15"/>
        <v>80.47999999999999</v>
      </c>
      <c r="O89" s="41" t="s">
        <v>50</v>
      </c>
      <c r="P89" s="39" t="s">
        <v>25</v>
      </c>
      <c r="Q89" s="44"/>
    </row>
    <row r="90" spans="1:17" s="4" customFormat="1" ht="30" customHeight="1">
      <c r="A90" s="24">
        <v>86</v>
      </c>
      <c r="B90" s="24" t="s">
        <v>177</v>
      </c>
      <c r="C90" s="30" t="s">
        <v>20</v>
      </c>
      <c r="D90" s="31" t="s">
        <v>171</v>
      </c>
      <c r="E90" s="31" t="s">
        <v>172</v>
      </c>
      <c r="F90" s="30" t="s">
        <v>173</v>
      </c>
      <c r="G90" s="28" t="s">
        <v>178</v>
      </c>
      <c r="H90" s="29">
        <v>78.5</v>
      </c>
      <c r="I90" s="38"/>
      <c r="J90" s="39">
        <f t="shared" si="12"/>
        <v>78.5</v>
      </c>
      <c r="K90" s="39">
        <f t="shared" si="13"/>
        <v>47.1</v>
      </c>
      <c r="L90" s="40">
        <v>81.6</v>
      </c>
      <c r="M90" s="39">
        <f t="shared" si="14"/>
        <v>32.64</v>
      </c>
      <c r="N90" s="39">
        <f t="shared" si="15"/>
        <v>79.74000000000001</v>
      </c>
      <c r="O90" s="41" t="s">
        <v>53</v>
      </c>
      <c r="P90" s="39" t="s">
        <v>25</v>
      </c>
      <c r="Q90" s="44"/>
    </row>
    <row r="91" spans="1:17" s="4" customFormat="1" ht="30" customHeight="1">
      <c r="A91" s="24">
        <v>90</v>
      </c>
      <c r="B91" s="24" t="s">
        <v>179</v>
      </c>
      <c r="C91" s="30" t="s">
        <v>20</v>
      </c>
      <c r="D91" s="31" t="s">
        <v>171</v>
      </c>
      <c r="E91" s="31" t="s">
        <v>172</v>
      </c>
      <c r="F91" s="30" t="s">
        <v>173</v>
      </c>
      <c r="G91" s="28" t="s">
        <v>180</v>
      </c>
      <c r="H91" s="29">
        <v>75</v>
      </c>
      <c r="I91" s="38"/>
      <c r="J91" s="39">
        <f t="shared" si="12"/>
        <v>75</v>
      </c>
      <c r="K91" s="39">
        <f t="shared" si="13"/>
        <v>45</v>
      </c>
      <c r="L91" s="40">
        <v>85.4</v>
      </c>
      <c r="M91" s="39">
        <f t="shared" si="14"/>
        <v>34.160000000000004</v>
      </c>
      <c r="N91" s="39">
        <f t="shared" si="15"/>
        <v>79.16</v>
      </c>
      <c r="O91" s="41" t="s">
        <v>132</v>
      </c>
      <c r="P91" s="39" t="s">
        <v>25</v>
      </c>
      <c r="Q91" s="44"/>
    </row>
    <row r="92" spans="1:17" s="4" customFormat="1" ht="30" customHeight="1">
      <c r="A92" s="24">
        <v>93</v>
      </c>
      <c r="B92" s="24"/>
      <c r="C92" s="30" t="s">
        <v>20</v>
      </c>
      <c r="D92" s="31" t="s">
        <v>171</v>
      </c>
      <c r="E92" s="31" t="s">
        <v>172</v>
      </c>
      <c r="F92" s="30" t="s">
        <v>173</v>
      </c>
      <c r="G92" s="28" t="s">
        <v>181</v>
      </c>
      <c r="H92" s="29">
        <v>74</v>
      </c>
      <c r="I92" s="38"/>
      <c r="J92" s="39">
        <f t="shared" si="12"/>
        <v>74</v>
      </c>
      <c r="K92" s="39">
        <f t="shared" si="13"/>
        <v>44.4</v>
      </c>
      <c r="L92" s="40">
        <v>82.8</v>
      </c>
      <c r="M92" s="39">
        <f t="shared" si="14"/>
        <v>33.12</v>
      </c>
      <c r="N92" s="39">
        <f t="shared" si="15"/>
        <v>77.52</v>
      </c>
      <c r="O92" s="41"/>
      <c r="P92" s="39"/>
      <c r="Q92" s="44"/>
    </row>
    <row r="93" spans="1:17" s="4" customFormat="1" ht="30" customHeight="1">
      <c r="A93" s="24">
        <v>92</v>
      </c>
      <c r="B93" s="24"/>
      <c r="C93" s="30" t="s">
        <v>20</v>
      </c>
      <c r="D93" s="31" t="s">
        <v>171</v>
      </c>
      <c r="E93" s="31" t="s">
        <v>172</v>
      </c>
      <c r="F93" s="30" t="s">
        <v>173</v>
      </c>
      <c r="G93" s="28" t="s">
        <v>182</v>
      </c>
      <c r="H93" s="29">
        <v>74.5</v>
      </c>
      <c r="I93" s="38"/>
      <c r="J93" s="39">
        <f t="shared" si="12"/>
        <v>74.5</v>
      </c>
      <c r="K93" s="39">
        <f t="shared" si="13"/>
        <v>44.699999999999996</v>
      </c>
      <c r="L93" s="40">
        <v>81.8</v>
      </c>
      <c r="M93" s="39">
        <f t="shared" si="14"/>
        <v>32.72</v>
      </c>
      <c r="N93" s="39">
        <f t="shared" si="15"/>
        <v>77.41999999999999</v>
      </c>
      <c r="O93" s="41"/>
      <c r="P93" s="39"/>
      <c r="Q93" s="44"/>
    </row>
    <row r="94" spans="1:17" s="4" customFormat="1" ht="30" customHeight="1">
      <c r="A94" s="24">
        <v>91</v>
      </c>
      <c r="B94" s="24"/>
      <c r="C94" s="30" t="s">
        <v>20</v>
      </c>
      <c r="D94" s="31" t="s">
        <v>171</v>
      </c>
      <c r="E94" s="31" t="s">
        <v>172</v>
      </c>
      <c r="F94" s="30" t="s">
        <v>173</v>
      </c>
      <c r="G94" s="28" t="s">
        <v>183</v>
      </c>
      <c r="H94" s="29">
        <v>75</v>
      </c>
      <c r="I94" s="38"/>
      <c r="J94" s="39">
        <f t="shared" si="12"/>
        <v>75</v>
      </c>
      <c r="K94" s="39">
        <f t="shared" si="13"/>
        <v>45</v>
      </c>
      <c r="L94" s="40">
        <v>80.6</v>
      </c>
      <c r="M94" s="39">
        <f t="shared" si="14"/>
        <v>32.24</v>
      </c>
      <c r="N94" s="39">
        <f t="shared" si="15"/>
        <v>77.24000000000001</v>
      </c>
      <c r="O94" s="41"/>
      <c r="P94" s="39"/>
      <c r="Q94" s="44"/>
    </row>
    <row r="95" spans="1:17" s="4" customFormat="1" ht="30" customHeight="1">
      <c r="A95" s="24">
        <v>95</v>
      </c>
      <c r="B95" s="24"/>
      <c r="C95" s="30" t="s">
        <v>20</v>
      </c>
      <c r="D95" s="31" t="s">
        <v>171</v>
      </c>
      <c r="E95" s="31" t="s">
        <v>172</v>
      </c>
      <c r="F95" s="30" t="s">
        <v>173</v>
      </c>
      <c r="G95" s="28" t="s">
        <v>184</v>
      </c>
      <c r="H95" s="29">
        <v>72</v>
      </c>
      <c r="I95" s="38"/>
      <c r="J95" s="39">
        <f t="shared" si="12"/>
        <v>72</v>
      </c>
      <c r="K95" s="39">
        <f t="shared" si="13"/>
        <v>43.199999999999996</v>
      </c>
      <c r="L95" s="40">
        <v>84.6</v>
      </c>
      <c r="M95" s="39">
        <f t="shared" si="14"/>
        <v>33.839999999999996</v>
      </c>
      <c r="N95" s="39">
        <f t="shared" si="15"/>
        <v>77.03999999999999</v>
      </c>
      <c r="O95" s="41"/>
      <c r="P95" s="39"/>
      <c r="Q95" s="44"/>
    </row>
    <row r="96" spans="1:17" s="4" customFormat="1" ht="30" customHeight="1">
      <c r="A96" s="24">
        <v>97</v>
      </c>
      <c r="B96" s="24"/>
      <c r="C96" s="30" t="s">
        <v>20</v>
      </c>
      <c r="D96" s="31" t="s">
        <v>171</v>
      </c>
      <c r="E96" s="31" t="s">
        <v>172</v>
      </c>
      <c r="F96" s="30" t="s">
        <v>173</v>
      </c>
      <c r="G96" s="28" t="s">
        <v>185</v>
      </c>
      <c r="H96" s="29">
        <v>72</v>
      </c>
      <c r="I96" s="38"/>
      <c r="J96" s="39">
        <f t="shared" si="12"/>
        <v>72</v>
      </c>
      <c r="K96" s="39">
        <f t="shared" si="13"/>
        <v>43.199999999999996</v>
      </c>
      <c r="L96" s="40">
        <v>83.4</v>
      </c>
      <c r="M96" s="39">
        <f t="shared" si="14"/>
        <v>33.36000000000001</v>
      </c>
      <c r="N96" s="39">
        <f t="shared" si="15"/>
        <v>76.56</v>
      </c>
      <c r="O96" s="41"/>
      <c r="P96" s="39"/>
      <c r="Q96" s="44"/>
    </row>
    <row r="97" spans="1:17" s="4" customFormat="1" ht="30" customHeight="1">
      <c r="A97" s="24">
        <v>99</v>
      </c>
      <c r="B97" s="24"/>
      <c r="C97" s="30" t="s">
        <v>20</v>
      </c>
      <c r="D97" s="31" t="s">
        <v>171</v>
      </c>
      <c r="E97" s="31" t="s">
        <v>172</v>
      </c>
      <c r="F97" s="30" t="s">
        <v>173</v>
      </c>
      <c r="G97" s="28" t="s">
        <v>186</v>
      </c>
      <c r="H97" s="29">
        <v>71.5</v>
      </c>
      <c r="I97" s="38"/>
      <c r="J97" s="39">
        <f t="shared" si="12"/>
        <v>71.5</v>
      </c>
      <c r="K97" s="39">
        <f t="shared" si="13"/>
        <v>42.9</v>
      </c>
      <c r="L97" s="40">
        <v>82.2</v>
      </c>
      <c r="M97" s="39">
        <f t="shared" si="14"/>
        <v>32.88</v>
      </c>
      <c r="N97" s="39">
        <f t="shared" si="15"/>
        <v>75.78</v>
      </c>
      <c r="O97" s="41"/>
      <c r="P97" s="39"/>
      <c r="Q97" s="45" t="s">
        <v>39</v>
      </c>
    </row>
    <row r="98" spans="1:17" s="4" customFormat="1" ht="30" customHeight="1">
      <c r="A98" s="24">
        <v>96</v>
      </c>
      <c r="B98" s="24"/>
      <c r="C98" s="30" t="s">
        <v>20</v>
      </c>
      <c r="D98" s="31" t="s">
        <v>171</v>
      </c>
      <c r="E98" s="31" t="s">
        <v>172</v>
      </c>
      <c r="F98" s="30" t="s">
        <v>173</v>
      </c>
      <c r="G98" s="28" t="s">
        <v>187</v>
      </c>
      <c r="H98" s="29">
        <v>72</v>
      </c>
      <c r="I98" s="38"/>
      <c r="J98" s="39">
        <f t="shared" si="12"/>
        <v>72</v>
      </c>
      <c r="K98" s="39">
        <f t="shared" si="13"/>
        <v>43.199999999999996</v>
      </c>
      <c r="L98" s="40">
        <v>79.4</v>
      </c>
      <c r="M98" s="39">
        <f t="shared" si="14"/>
        <v>31.760000000000005</v>
      </c>
      <c r="N98" s="39">
        <f t="shared" si="15"/>
        <v>74.96000000000001</v>
      </c>
      <c r="O98" s="41"/>
      <c r="P98" s="39"/>
      <c r="Q98" s="44"/>
    </row>
    <row r="99" spans="1:17" s="4" customFormat="1" ht="30" customHeight="1">
      <c r="A99" s="24">
        <v>101</v>
      </c>
      <c r="B99" s="24"/>
      <c r="C99" s="30" t="s">
        <v>20</v>
      </c>
      <c r="D99" s="31" t="s">
        <v>171</v>
      </c>
      <c r="E99" s="31" t="s">
        <v>172</v>
      </c>
      <c r="F99" s="30" t="s">
        <v>173</v>
      </c>
      <c r="G99" s="28" t="s">
        <v>188</v>
      </c>
      <c r="H99" s="29">
        <v>71.5</v>
      </c>
      <c r="I99" s="38"/>
      <c r="J99" s="39">
        <f t="shared" si="12"/>
        <v>71.5</v>
      </c>
      <c r="K99" s="39">
        <f t="shared" si="13"/>
        <v>42.9</v>
      </c>
      <c r="L99" s="40">
        <v>78</v>
      </c>
      <c r="M99" s="39">
        <f t="shared" si="14"/>
        <v>31.200000000000003</v>
      </c>
      <c r="N99" s="39">
        <f t="shared" si="15"/>
        <v>74.1</v>
      </c>
      <c r="O99" s="41"/>
      <c r="P99" s="39"/>
      <c r="Q99" s="45" t="s">
        <v>39</v>
      </c>
    </row>
    <row r="100" spans="1:17" s="4" customFormat="1" ht="30" customHeight="1">
      <c r="A100" s="24">
        <v>88</v>
      </c>
      <c r="B100" s="24"/>
      <c r="C100" s="30" t="s">
        <v>20</v>
      </c>
      <c r="D100" s="31" t="s">
        <v>171</v>
      </c>
      <c r="E100" s="31" t="s">
        <v>172</v>
      </c>
      <c r="F100" s="30" t="s">
        <v>173</v>
      </c>
      <c r="G100" s="28" t="s">
        <v>189</v>
      </c>
      <c r="H100" s="29">
        <v>76</v>
      </c>
      <c r="I100" s="38"/>
      <c r="J100" s="39">
        <f t="shared" si="12"/>
        <v>76</v>
      </c>
      <c r="K100" s="39">
        <f t="shared" si="13"/>
        <v>45.6</v>
      </c>
      <c r="L100" s="40"/>
      <c r="M100" s="39"/>
      <c r="N100" s="39"/>
      <c r="O100" s="41"/>
      <c r="P100" s="39"/>
      <c r="Q100" s="45" t="s">
        <v>81</v>
      </c>
    </row>
    <row r="101" spans="1:17" s="4" customFormat="1" ht="30" customHeight="1">
      <c r="A101" s="24">
        <v>89</v>
      </c>
      <c r="B101" s="24"/>
      <c r="C101" s="30" t="s">
        <v>20</v>
      </c>
      <c r="D101" s="31" t="s">
        <v>171</v>
      </c>
      <c r="E101" s="31" t="s">
        <v>172</v>
      </c>
      <c r="F101" s="30" t="s">
        <v>173</v>
      </c>
      <c r="G101" s="28" t="s">
        <v>190</v>
      </c>
      <c r="H101" s="29">
        <v>75</v>
      </c>
      <c r="I101" s="38"/>
      <c r="J101" s="39">
        <f t="shared" si="12"/>
        <v>75</v>
      </c>
      <c r="K101" s="39">
        <f t="shared" si="13"/>
        <v>45</v>
      </c>
      <c r="L101" s="40"/>
      <c r="M101" s="39"/>
      <c r="N101" s="39"/>
      <c r="O101" s="41"/>
      <c r="P101" s="39"/>
      <c r="Q101" s="45" t="s">
        <v>81</v>
      </c>
    </row>
    <row r="102" spans="1:17" s="4" customFormat="1" ht="30" customHeight="1">
      <c r="A102" s="24">
        <v>94</v>
      </c>
      <c r="B102" s="24"/>
      <c r="C102" s="30" t="s">
        <v>20</v>
      </c>
      <c r="D102" s="31" t="s">
        <v>171</v>
      </c>
      <c r="E102" s="31" t="s">
        <v>172</v>
      </c>
      <c r="F102" s="30" t="s">
        <v>173</v>
      </c>
      <c r="G102" s="28" t="s">
        <v>191</v>
      </c>
      <c r="H102" s="29">
        <v>72.5</v>
      </c>
      <c r="I102" s="38"/>
      <c r="J102" s="39">
        <f t="shared" si="12"/>
        <v>72.5</v>
      </c>
      <c r="K102" s="39">
        <f t="shared" si="13"/>
        <v>43.5</v>
      </c>
      <c r="L102" s="40"/>
      <c r="M102" s="39"/>
      <c r="N102" s="39"/>
      <c r="O102" s="41"/>
      <c r="P102" s="39"/>
      <c r="Q102" s="45" t="s">
        <v>192</v>
      </c>
    </row>
    <row r="103" spans="1:17" s="4" customFormat="1" ht="30" customHeight="1">
      <c r="A103" s="24">
        <v>98</v>
      </c>
      <c r="B103" s="24"/>
      <c r="C103" s="30" t="s">
        <v>20</v>
      </c>
      <c r="D103" s="31" t="s">
        <v>171</v>
      </c>
      <c r="E103" s="31" t="s">
        <v>172</v>
      </c>
      <c r="F103" s="30" t="s">
        <v>173</v>
      </c>
      <c r="G103" s="28" t="s">
        <v>193</v>
      </c>
      <c r="H103" s="29">
        <v>71.5</v>
      </c>
      <c r="I103" s="38"/>
      <c r="J103" s="39">
        <f t="shared" si="12"/>
        <v>71.5</v>
      </c>
      <c r="K103" s="39">
        <f t="shared" si="13"/>
        <v>42.9</v>
      </c>
      <c r="L103" s="40"/>
      <c r="M103" s="39"/>
      <c r="N103" s="39"/>
      <c r="O103" s="41"/>
      <c r="P103" s="39"/>
      <c r="Q103" s="45" t="s">
        <v>30</v>
      </c>
    </row>
    <row r="104" spans="1:17" s="4" customFormat="1" ht="30" customHeight="1">
      <c r="A104" s="24">
        <v>100</v>
      </c>
      <c r="B104" s="24"/>
      <c r="C104" s="30" t="s">
        <v>20</v>
      </c>
      <c r="D104" s="31" t="s">
        <v>171</v>
      </c>
      <c r="E104" s="31" t="s">
        <v>172</v>
      </c>
      <c r="F104" s="30" t="s">
        <v>173</v>
      </c>
      <c r="G104" s="28" t="s">
        <v>194</v>
      </c>
      <c r="H104" s="29">
        <v>71.5</v>
      </c>
      <c r="I104" s="38"/>
      <c r="J104" s="39">
        <f t="shared" si="12"/>
        <v>71.5</v>
      </c>
      <c r="K104" s="39">
        <f t="shared" si="13"/>
        <v>42.9</v>
      </c>
      <c r="L104" s="40"/>
      <c r="M104" s="39"/>
      <c r="N104" s="39"/>
      <c r="O104" s="41"/>
      <c r="P104" s="39"/>
      <c r="Q104" s="45" t="s">
        <v>30</v>
      </c>
    </row>
    <row r="105" spans="1:17" s="4" customFormat="1" ht="30" customHeight="1">
      <c r="A105" s="24">
        <v>102</v>
      </c>
      <c r="B105" s="24" t="s">
        <v>195</v>
      </c>
      <c r="C105" s="30" t="s">
        <v>20</v>
      </c>
      <c r="D105" s="31" t="s">
        <v>196</v>
      </c>
      <c r="E105" s="31" t="s">
        <v>197</v>
      </c>
      <c r="F105" s="30" t="s">
        <v>198</v>
      </c>
      <c r="G105" s="28" t="s">
        <v>199</v>
      </c>
      <c r="H105" s="29">
        <v>79</v>
      </c>
      <c r="I105" s="38"/>
      <c r="J105" s="39">
        <f t="shared" si="12"/>
        <v>79</v>
      </c>
      <c r="K105" s="39">
        <f t="shared" si="13"/>
        <v>47.4</v>
      </c>
      <c r="L105" s="40">
        <v>82</v>
      </c>
      <c r="M105" s="39">
        <f t="shared" si="14"/>
        <v>32.800000000000004</v>
      </c>
      <c r="N105" s="39">
        <f t="shared" si="15"/>
        <v>80.2</v>
      </c>
      <c r="O105" s="41" t="s">
        <v>36</v>
      </c>
      <c r="P105" s="39" t="s">
        <v>25</v>
      </c>
      <c r="Q105" s="44"/>
    </row>
    <row r="106" spans="1:17" s="4" customFormat="1" ht="30" customHeight="1">
      <c r="A106" s="24">
        <v>103</v>
      </c>
      <c r="B106" s="24" t="s">
        <v>177</v>
      </c>
      <c r="C106" s="30" t="s">
        <v>20</v>
      </c>
      <c r="D106" s="31" t="s">
        <v>196</v>
      </c>
      <c r="E106" s="31" t="s">
        <v>197</v>
      </c>
      <c r="F106" s="30" t="s">
        <v>198</v>
      </c>
      <c r="G106" s="28" t="s">
        <v>200</v>
      </c>
      <c r="H106" s="29">
        <v>72.5</v>
      </c>
      <c r="I106" s="38"/>
      <c r="J106" s="39">
        <f t="shared" si="12"/>
        <v>72.5</v>
      </c>
      <c r="K106" s="39">
        <f t="shared" si="13"/>
        <v>43.5</v>
      </c>
      <c r="L106" s="40">
        <v>82.8</v>
      </c>
      <c r="M106" s="39">
        <f t="shared" si="14"/>
        <v>33.12</v>
      </c>
      <c r="N106" s="39">
        <f t="shared" si="15"/>
        <v>76.62</v>
      </c>
      <c r="O106" s="41" t="s">
        <v>50</v>
      </c>
      <c r="P106" s="39" t="s">
        <v>25</v>
      </c>
      <c r="Q106" s="44"/>
    </row>
    <row r="107" spans="1:17" s="4" customFormat="1" ht="30" customHeight="1">
      <c r="A107" s="24">
        <v>104</v>
      </c>
      <c r="B107" s="24"/>
      <c r="C107" s="30" t="s">
        <v>20</v>
      </c>
      <c r="D107" s="31" t="s">
        <v>196</v>
      </c>
      <c r="E107" s="31" t="s">
        <v>197</v>
      </c>
      <c r="F107" s="30" t="s">
        <v>198</v>
      </c>
      <c r="G107" s="28" t="s">
        <v>201</v>
      </c>
      <c r="H107" s="29">
        <v>71</v>
      </c>
      <c r="I107" s="38"/>
      <c r="J107" s="39">
        <f t="shared" si="12"/>
        <v>71</v>
      </c>
      <c r="K107" s="39">
        <f t="shared" si="13"/>
        <v>42.6</v>
      </c>
      <c r="L107" s="40">
        <v>80</v>
      </c>
      <c r="M107" s="39">
        <f t="shared" si="14"/>
        <v>32</v>
      </c>
      <c r="N107" s="39">
        <f t="shared" si="15"/>
        <v>74.6</v>
      </c>
      <c r="O107" s="41"/>
      <c r="P107" s="39"/>
      <c r="Q107" s="44"/>
    </row>
    <row r="108" spans="1:17" s="4" customFormat="1" ht="30" customHeight="1">
      <c r="A108" s="24">
        <v>105</v>
      </c>
      <c r="B108" s="24"/>
      <c r="C108" s="30" t="s">
        <v>20</v>
      </c>
      <c r="D108" s="31" t="s">
        <v>196</v>
      </c>
      <c r="E108" s="31" t="s">
        <v>197</v>
      </c>
      <c r="F108" s="30" t="s">
        <v>198</v>
      </c>
      <c r="G108" s="28" t="s">
        <v>202</v>
      </c>
      <c r="H108" s="29">
        <v>65</v>
      </c>
      <c r="I108" s="38"/>
      <c r="J108" s="39">
        <f t="shared" si="12"/>
        <v>65</v>
      </c>
      <c r="K108" s="39">
        <f t="shared" si="13"/>
        <v>39</v>
      </c>
      <c r="L108" s="40">
        <v>80.8</v>
      </c>
      <c r="M108" s="39">
        <f t="shared" si="14"/>
        <v>32.32</v>
      </c>
      <c r="N108" s="39">
        <f t="shared" si="15"/>
        <v>71.32</v>
      </c>
      <c r="O108" s="41"/>
      <c r="P108" s="39"/>
      <c r="Q108" s="44"/>
    </row>
    <row r="109" spans="1:17" s="4" customFormat="1" ht="30" customHeight="1">
      <c r="A109" s="24">
        <v>106</v>
      </c>
      <c r="B109" s="24"/>
      <c r="C109" s="30" t="s">
        <v>20</v>
      </c>
      <c r="D109" s="31" t="s">
        <v>196</v>
      </c>
      <c r="E109" s="31" t="s">
        <v>197</v>
      </c>
      <c r="F109" s="30" t="s">
        <v>198</v>
      </c>
      <c r="G109" s="28" t="s">
        <v>203</v>
      </c>
      <c r="H109" s="29">
        <v>63</v>
      </c>
      <c r="I109" s="38"/>
      <c r="J109" s="39">
        <f t="shared" si="12"/>
        <v>63</v>
      </c>
      <c r="K109" s="39">
        <f t="shared" si="13"/>
        <v>37.8</v>
      </c>
      <c r="L109" s="40">
        <v>79.2</v>
      </c>
      <c r="M109" s="39">
        <f t="shared" si="14"/>
        <v>31.680000000000003</v>
      </c>
      <c r="N109" s="39">
        <f t="shared" si="15"/>
        <v>69.48</v>
      </c>
      <c r="O109" s="41"/>
      <c r="P109" s="39"/>
      <c r="Q109" s="44"/>
    </row>
    <row r="110" spans="1:17" s="4" customFormat="1" ht="30" customHeight="1">
      <c r="A110" s="24">
        <v>107</v>
      </c>
      <c r="B110" s="24"/>
      <c r="C110" s="30" t="s">
        <v>20</v>
      </c>
      <c r="D110" s="31" t="s">
        <v>196</v>
      </c>
      <c r="E110" s="31" t="s">
        <v>197</v>
      </c>
      <c r="F110" s="30" t="s">
        <v>198</v>
      </c>
      <c r="G110" s="28" t="s">
        <v>204</v>
      </c>
      <c r="H110" s="29">
        <v>59.5</v>
      </c>
      <c r="I110" s="38"/>
      <c r="J110" s="39">
        <f t="shared" si="12"/>
        <v>59.5</v>
      </c>
      <c r="K110" s="39">
        <f t="shared" si="13"/>
        <v>35.699999999999996</v>
      </c>
      <c r="L110" s="40">
        <v>81.6</v>
      </c>
      <c r="M110" s="39">
        <f t="shared" si="14"/>
        <v>32.64</v>
      </c>
      <c r="N110" s="39">
        <f t="shared" si="15"/>
        <v>68.34</v>
      </c>
      <c r="O110" s="41"/>
      <c r="P110" s="39"/>
      <c r="Q110" s="44"/>
    </row>
    <row r="111" spans="1:17" s="4" customFormat="1" ht="30" customHeight="1">
      <c r="A111" s="24">
        <v>108</v>
      </c>
      <c r="B111" s="24"/>
      <c r="C111" s="30" t="s">
        <v>20</v>
      </c>
      <c r="D111" s="31" t="s">
        <v>196</v>
      </c>
      <c r="E111" s="31" t="s">
        <v>197</v>
      </c>
      <c r="F111" s="30" t="s">
        <v>198</v>
      </c>
      <c r="G111" s="28" t="s">
        <v>205</v>
      </c>
      <c r="H111" s="29">
        <v>59.5</v>
      </c>
      <c r="I111" s="38"/>
      <c r="J111" s="39">
        <f t="shared" si="12"/>
        <v>59.5</v>
      </c>
      <c r="K111" s="39">
        <f t="shared" si="13"/>
        <v>35.699999999999996</v>
      </c>
      <c r="L111" s="40"/>
      <c r="M111" s="39"/>
      <c r="N111" s="39"/>
      <c r="O111" s="41"/>
      <c r="P111" s="39"/>
      <c r="Q111" s="45" t="s">
        <v>28</v>
      </c>
    </row>
    <row r="112" spans="1:17" s="4" customFormat="1" ht="30" customHeight="1">
      <c r="A112" s="24">
        <v>109</v>
      </c>
      <c r="B112" s="24" t="s">
        <v>206</v>
      </c>
      <c r="C112" s="30" t="s">
        <v>20</v>
      </c>
      <c r="D112" s="31" t="s">
        <v>207</v>
      </c>
      <c r="E112" s="31" t="s">
        <v>197</v>
      </c>
      <c r="F112" s="30" t="s">
        <v>208</v>
      </c>
      <c r="G112" s="28" t="s">
        <v>209</v>
      </c>
      <c r="H112" s="29">
        <v>83</v>
      </c>
      <c r="I112" s="38"/>
      <c r="J112" s="39">
        <f t="shared" si="12"/>
        <v>83</v>
      </c>
      <c r="K112" s="39">
        <f t="shared" si="13"/>
        <v>49.8</v>
      </c>
      <c r="L112" s="40">
        <v>81.2</v>
      </c>
      <c r="M112" s="39">
        <f t="shared" si="14"/>
        <v>32.480000000000004</v>
      </c>
      <c r="N112" s="39">
        <f t="shared" si="15"/>
        <v>82.28</v>
      </c>
      <c r="O112" s="48">
        <v>1</v>
      </c>
      <c r="P112" s="39" t="s">
        <v>25</v>
      </c>
      <c r="Q112" s="44"/>
    </row>
    <row r="113" spans="1:17" s="4" customFormat="1" ht="30" customHeight="1">
      <c r="A113" s="24">
        <v>110</v>
      </c>
      <c r="B113" s="24" t="s">
        <v>210</v>
      </c>
      <c r="C113" s="30" t="s">
        <v>20</v>
      </c>
      <c r="D113" s="31" t="s">
        <v>207</v>
      </c>
      <c r="E113" s="31" t="s">
        <v>197</v>
      </c>
      <c r="F113" s="30" t="s">
        <v>208</v>
      </c>
      <c r="G113" s="28" t="s">
        <v>211</v>
      </c>
      <c r="H113" s="29">
        <v>81</v>
      </c>
      <c r="I113" s="38"/>
      <c r="J113" s="39">
        <f t="shared" si="12"/>
        <v>81</v>
      </c>
      <c r="K113" s="39">
        <f t="shared" si="13"/>
        <v>48.6</v>
      </c>
      <c r="L113" s="40">
        <v>82</v>
      </c>
      <c r="M113" s="39">
        <f t="shared" si="14"/>
        <v>32.800000000000004</v>
      </c>
      <c r="N113" s="39">
        <f t="shared" si="15"/>
        <v>81.4</v>
      </c>
      <c r="O113" s="48">
        <v>2</v>
      </c>
      <c r="P113" s="39" t="s">
        <v>25</v>
      </c>
      <c r="Q113" s="44"/>
    </row>
    <row r="114" spans="1:17" s="4" customFormat="1" ht="30" customHeight="1">
      <c r="A114" s="24">
        <v>111</v>
      </c>
      <c r="B114" s="24" t="s">
        <v>212</v>
      </c>
      <c r="C114" s="30" t="s">
        <v>20</v>
      </c>
      <c r="D114" s="31" t="s">
        <v>207</v>
      </c>
      <c r="E114" s="31" t="s">
        <v>197</v>
      </c>
      <c r="F114" s="30" t="s">
        <v>208</v>
      </c>
      <c r="G114" s="28" t="s">
        <v>213</v>
      </c>
      <c r="H114" s="29">
        <v>76</v>
      </c>
      <c r="I114" s="38"/>
      <c r="J114" s="39">
        <f t="shared" si="12"/>
        <v>76</v>
      </c>
      <c r="K114" s="39">
        <f t="shared" si="13"/>
        <v>45.6</v>
      </c>
      <c r="L114" s="40">
        <v>81</v>
      </c>
      <c r="M114" s="39">
        <f t="shared" si="14"/>
        <v>32.4</v>
      </c>
      <c r="N114" s="39">
        <f t="shared" si="15"/>
        <v>78</v>
      </c>
      <c r="O114" s="48">
        <v>3</v>
      </c>
      <c r="P114" s="39" t="s">
        <v>25</v>
      </c>
      <c r="Q114" s="44"/>
    </row>
    <row r="115" spans="1:17" s="4" customFormat="1" ht="30" customHeight="1">
      <c r="A115" s="24">
        <v>112</v>
      </c>
      <c r="B115" s="24" t="s">
        <v>214</v>
      </c>
      <c r="C115" s="30" t="s">
        <v>20</v>
      </c>
      <c r="D115" s="31" t="s">
        <v>207</v>
      </c>
      <c r="E115" s="31" t="s">
        <v>197</v>
      </c>
      <c r="F115" s="30" t="s">
        <v>208</v>
      </c>
      <c r="G115" s="28" t="s">
        <v>215</v>
      </c>
      <c r="H115" s="29">
        <v>72</v>
      </c>
      <c r="I115" s="38"/>
      <c r="J115" s="39">
        <f t="shared" si="12"/>
        <v>72</v>
      </c>
      <c r="K115" s="39">
        <f t="shared" si="13"/>
        <v>43.199999999999996</v>
      </c>
      <c r="L115" s="40">
        <v>81.2</v>
      </c>
      <c r="M115" s="39">
        <f t="shared" si="14"/>
        <v>32.480000000000004</v>
      </c>
      <c r="N115" s="39">
        <f t="shared" si="15"/>
        <v>75.68</v>
      </c>
      <c r="O115" s="48">
        <v>4</v>
      </c>
      <c r="P115" s="39" t="s">
        <v>25</v>
      </c>
      <c r="Q115" s="44"/>
    </row>
    <row r="116" spans="1:17" s="4" customFormat="1" ht="30" customHeight="1">
      <c r="A116" s="24">
        <v>113</v>
      </c>
      <c r="B116" s="24"/>
      <c r="C116" s="30" t="s">
        <v>20</v>
      </c>
      <c r="D116" s="31" t="s">
        <v>207</v>
      </c>
      <c r="E116" s="31" t="s">
        <v>197</v>
      </c>
      <c r="F116" s="30" t="s">
        <v>208</v>
      </c>
      <c r="G116" s="28" t="s">
        <v>216</v>
      </c>
      <c r="H116" s="29">
        <v>71.5</v>
      </c>
      <c r="I116" s="38"/>
      <c r="J116" s="39">
        <f t="shared" si="12"/>
        <v>71.5</v>
      </c>
      <c r="K116" s="39">
        <f t="shared" si="13"/>
        <v>42.9</v>
      </c>
      <c r="L116" s="40">
        <v>81.4</v>
      </c>
      <c r="M116" s="39">
        <f t="shared" si="14"/>
        <v>32.56</v>
      </c>
      <c r="N116" s="39">
        <f t="shared" si="15"/>
        <v>75.46000000000001</v>
      </c>
      <c r="O116" s="41"/>
      <c r="P116" s="39"/>
      <c r="Q116" s="44"/>
    </row>
    <row r="117" spans="1:248" s="4" customFormat="1" ht="30" customHeight="1">
      <c r="A117" s="24">
        <v>115</v>
      </c>
      <c r="B117" s="24"/>
      <c r="C117" s="30" t="s">
        <v>20</v>
      </c>
      <c r="D117" s="31" t="s">
        <v>207</v>
      </c>
      <c r="E117" s="31" t="s">
        <v>197</v>
      </c>
      <c r="F117" s="30" t="s">
        <v>208</v>
      </c>
      <c r="G117" s="28" t="s">
        <v>217</v>
      </c>
      <c r="H117" s="29">
        <v>69.5</v>
      </c>
      <c r="I117" s="38"/>
      <c r="J117" s="39">
        <f t="shared" si="12"/>
        <v>69.5</v>
      </c>
      <c r="K117" s="39">
        <f t="shared" si="13"/>
        <v>41.699999999999996</v>
      </c>
      <c r="L117" s="40">
        <v>81</v>
      </c>
      <c r="M117" s="39">
        <f t="shared" si="14"/>
        <v>32.4</v>
      </c>
      <c r="N117" s="39">
        <f t="shared" si="15"/>
        <v>74.1</v>
      </c>
      <c r="O117" s="41"/>
      <c r="P117" s="39"/>
      <c r="Q117" s="44"/>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47"/>
      <c r="FJ117" s="47"/>
      <c r="FK117" s="47"/>
      <c r="FL117" s="47"/>
      <c r="FM117" s="47"/>
      <c r="FN117" s="47"/>
      <c r="FO117" s="47"/>
      <c r="FP117" s="47"/>
      <c r="FQ117" s="47"/>
      <c r="FR117" s="47"/>
      <c r="FS117" s="47"/>
      <c r="FT117" s="47"/>
      <c r="FU117" s="47"/>
      <c r="FV117" s="47"/>
      <c r="FW117" s="47"/>
      <c r="FX117" s="47"/>
      <c r="FY117" s="47"/>
      <c r="FZ117" s="47"/>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c r="IB117" s="47"/>
      <c r="IC117" s="47"/>
      <c r="ID117" s="47"/>
      <c r="IE117" s="47"/>
      <c r="IF117" s="47"/>
      <c r="IG117" s="47"/>
      <c r="IH117" s="47"/>
      <c r="II117" s="47"/>
      <c r="IJ117" s="47"/>
      <c r="IK117" s="47"/>
      <c r="IL117" s="47"/>
      <c r="IM117" s="47"/>
      <c r="IN117" s="47"/>
    </row>
    <row r="118" spans="1:248" s="4" customFormat="1" ht="30" customHeight="1">
      <c r="A118" s="24">
        <v>116</v>
      </c>
      <c r="B118" s="24"/>
      <c r="C118" s="30" t="s">
        <v>20</v>
      </c>
      <c r="D118" s="31" t="s">
        <v>207</v>
      </c>
      <c r="E118" s="31" t="s">
        <v>197</v>
      </c>
      <c r="F118" s="30" t="s">
        <v>208</v>
      </c>
      <c r="G118" s="28" t="s">
        <v>218</v>
      </c>
      <c r="H118" s="29">
        <v>69</v>
      </c>
      <c r="I118" s="38"/>
      <c r="J118" s="39">
        <f t="shared" si="12"/>
        <v>69</v>
      </c>
      <c r="K118" s="39">
        <f t="shared" si="13"/>
        <v>41.4</v>
      </c>
      <c r="L118" s="40">
        <v>80.8</v>
      </c>
      <c r="M118" s="39">
        <f t="shared" si="14"/>
        <v>32.32</v>
      </c>
      <c r="N118" s="39">
        <f t="shared" si="15"/>
        <v>73.72</v>
      </c>
      <c r="O118" s="41"/>
      <c r="P118" s="39"/>
      <c r="Q118" s="44"/>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47"/>
      <c r="ES118" s="47"/>
      <c r="ET118" s="47"/>
      <c r="EU118" s="47"/>
      <c r="EV118" s="47"/>
      <c r="EW118" s="47"/>
      <c r="EX118" s="47"/>
      <c r="EY118" s="47"/>
      <c r="EZ118" s="47"/>
      <c r="FA118" s="47"/>
      <c r="FB118" s="47"/>
      <c r="FC118" s="47"/>
      <c r="FD118" s="47"/>
      <c r="FE118" s="47"/>
      <c r="FF118" s="47"/>
      <c r="FG118" s="47"/>
      <c r="FH118" s="47"/>
      <c r="FI118" s="47"/>
      <c r="FJ118" s="47"/>
      <c r="FK118" s="47"/>
      <c r="FL118" s="47"/>
      <c r="FM118" s="47"/>
      <c r="FN118" s="47"/>
      <c r="FO118" s="47"/>
      <c r="FP118" s="47"/>
      <c r="FQ118" s="47"/>
      <c r="FR118" s="47"/>
      <c r="FS118" s="47"/>
      <c r="FT118" s="47"/>
      <c r="FU118" s="47"/>
      <c r="FV118" s="47"/>
      <c r="FW118" s="47"/>
      <c r="FX118" s="47"/>
      <c r="FY118" s="47"/>
      <c r="FZ118" s="47"/>
      <c r="GA118" s="47"/>
      <c r="GB118" s="47"/>
      <c r="GC118" s="47"/>
      <c r="GD118" s="47"/>
      <c r="GE118" s="47"/>
      <c r="GF118" s="47"/>
      <c r="GG118" s="47"/>
      <c r="GH118" s="47"/>
      <c r="GI118" s="47"/>
      <c r="GJ118" s="47"/>
      <c r="GK118" s="47"/>
      <c r="GL118" s="47"/>
      <c r="GM118" s="47"/>
      <c r="GN118" s="47"/>
      <c r="GO118" s="47"/>
      <c r="GP118" s="47"/>
      <c r="GQ118" s="47"/>
      <c r="GR118" s="47"/>
      <c r="GS118" s="47"/>
      <c r="GT118" s="47"/>
      <c r="GU118" s="47"/>
      <c r="GV118" s="47"/>
      <c r="GW118" s="47"/>
      <c r="GX118" s="47"/>
      <c r="GY118" s="47"/>
      <c r="GZ118" s="47"/>
      <c r="HA118" s="47"/>
      <c r="HB118" s="47"/>
      <c r="HC118" s="47"/>
      <c r="HD118" s="47"/>
      <c r="HE118" s="47"/>
      <c r="HF118" s="47"/>
      <c r="HG118" s="47"/>
      <c r="HH118" s="47"/>
      <c r="HI118" s="47"/>
      <c r="HJ118" s="47"/>
      <c r="HK118" s="47"/>
      <c r="HL118" s="47"/>
      <c r="HM118" s="47"/>
      <c r="HN118" s="47"/>
      <c r="HO118" s="47"/>
      <c r="HP118" s="47"/>
      <c r="HQ118" s="47"/>
      <c r="HR118" s="47"/>
      <c r="HS118" s="47"/>
      <c r="HT118" s="47"/>
      <c r="HU118" s="47"/>
      <c r="HV118" s="47"/>
      <c r="HW118" s="47"/>
      <c r="HX118" s="47"/>
      <c r="HY118" s="47"/>
      <c r="HZ118" s="47"/>
      <c r="IA118" s="47"/>
      <c r="IB118" s="47"/>
      <c r="IC118" s="47"/>
      <c r="ID118" s="47"/>
      <c r="IE118" s="47"/>
      <c r="IF118" s="47"/>
      <c r="IG118" s="47"/>
      <c r="IH118" s="47"/>
      <c r="II118" s="47"/>
      <c r="IJ118" s="47"/>
      <c r="IK118" s="47"/>
      <c r="IL118" s="47"/>
      <c r="IM118" s="47"/>
      <c r="IN118" s="47"/>
    </row>
    <row r="119" spans="1:248" s="4" customFormat="1" ht="30" customHeight="1">
      <c r="A119" s="24">
        <v>114</v>
      </c>
      <c r="B119" s="24"/>
      <c r="C119" s="30" t="s">
        <v>20</v>
      </c>
      <c r="D119" s="31" t="s">
        <v>207</v>
      </c>
      <c r="E119" s="31" t="s">
        <v>197</v>
      </c>
      <c r="F119" s="30" t="s">
        <v>208</v>
      </c>
      <c r="G119" s="28" t="s">
        <v>219</v>
      </c>
      <c r="H119" s="29">
        <v>70</v>
      </c>
      <c r="I119" s="38"/>
      <c r="J119" s="39">
        <f t="shared" si="12"/>
        <v>70</v>
      </c>
      <c r="K119" s="39">
        <f t="shared" si="13"/>
        <v>42</v>
      </c>
      <c r="L119" s="40">
        <v>77.6</v>
      </c>
      <c r="M119" s="39">
        <f t="shared" si="14"/>
        <v>31.04</v>
      </c>
      <c r="N119" s="39">
        <f t="shared" si="15"/>
        <v>73.03999999999999</v>
      </c>
      <c r="O119" s="41"/>
      <c r="P119" s="39"/>
      <c r="Q119" s="44"/>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47"/>
      <c r="ES119" s="47"/>
      <c r="ET119" s="47"/>
      <c r="EU119" s="47"/>
      <c r="EV119" s="47"/>
      <c r="EW119" s="47"/>
      <c r="EX119" s="47"/>
      <c r="EY119" s="47"/>
      <c r="EZ119" s="47"/>
      <c r="FA119" s="47"/>
      <c r="FB119" s="47"/>
      <c r="FC119" s="47"/>
      <c r="FD119" s="47"/>
      <c r="FE119" s="47"/>
      <c r="FF119" s="47"/>
      <c r="FG119" s="47"/>
      <c r="FH119" s="47"/>
      <c r="FI119" s="47"/>
      <c r="FJ119" s="47"/>
      <c r="FK119" s="47"/>
      <c r="FL119" s="47"/>
      <c r="FM119" s="47"/>
      <c r="FN119" s="47"/>
      <c r="FO119" s="47"/>
      <c r="FP119" s="47"/>
      <c r="FQ119" s="47"/>
      <c r="FR119" s="47"/>
      <c r="FS119" s="47"/>
      <c r="FT119" s="47"/>
      <c r="FU119" s="47"/>
      <c r="FV119" s="47"/>
      <c r="FW119" s="47"/>
      <c r="FX119" s="47"/>
      <c r="FY119" s="47"/>
      <c r="FZ119" s="47"/>
      <c r="GA119" s="47"/>
      <c r="GB119" s="47"/>
      <c r="GC119" s="47"/>
      <c r="GD119" s="47"/>
      <c r="GE119" s="47"/>
      <c r="GF119" s="47"/>
      <c r="GG119" s="47"/>
      <c r="GH119" s="47"/>
      <c r="GI119" s="47"/>
      <c r="GJ119" s="47"/>
      <c r="GK119" s="47"/>
      <c r="GL119" s="47"/>
      <c r="GM119" s="47"/>
      <c r="GN119" s="47"/>
      <c r="GO119" s="47"/>
      <c r="GP119" s="47"/>
      <c r="GQ119" s="47"/>
      <c r="GR119" s="47"/>
      <c r="GS119" s="47"/>
      <c r="GT119" s="47"/>
      <c r="GU119" s="47"/>
      <c r="GV119" s="47"/>
      <c r="GW119" s="47"/>
      <c r="GX119" s="47"/>
      <c r="GY119" s="47"/>
      <c r="GZ119" s="47"/>
      <c r="HA119" s="47"/>
      <c r="HB119" s="47"/>
      <c r="HC119" s="47"/>
      <c r="HD119" s="47"/>
      <c r="HE119" s="47"/>
      <c r="HF119" s="47"/>
      <c r="HG119" s="47"/>
      <c r="HH119" s="47"/>
      <c r="HI119" s="47"/>
      <c r="HJ119" s="47"/>
      <c r="HK119" s="47"/>
      <c r="HL119" s="47"/>
      <c r="HM119" s="47"/>
      <c r="HN119" s="47"/>
      <c r="HO119" s="47"/>
      <c r="HP119" s="47"/>
      <c r="HQ119" s="47"/>
      <c r="HR119" s="47"/>
      <c r="HS119" s="47"/>
      <c r="HT119" s="47"/>
      <c r="HU119" s="47"/>
      <c r="HV119" s="47"/>
      <c r="HW119" s="47"/>
      <c r="HX119" s="47"/>
      <c r="HY119" s="47"/>
      <c r="HZ119" s="47"/>
      <c r="IA119" s="47"/>
      <c r="IB119" s="47"/>
      <c r="IC119" s="47"/>
      <c r="ID119" s="47"/>
      <c r="IE119" s="47"/>
      <c r="IF119" s="47"/>
      <c r="IG119" s="47"/>
      <c r="IH119" s="47"/>
      <c r="II119" s="47"/>
      <c r="IJ119" s="47"/>
      <c r="IK119" s="47"/>
      <c r="IL119" s="47"/>
      <c r="IM119" s="47"/>
      <c r="IN119" s="47"/>
    </row>
    <row r="120" spans="1:248" s="4" customFormat="1" ht="30" customHeight="1">
      <c r="A120" s="24">
        <v>119</v>
      </c>
      <c r="B120" s="24"/>
      <c r="C120" s="30" t="s">
        <v>20</v>
      </c>
      <c r="D120" s="31" t="s">
        <v>207</v>
      </c>
      <c r="E120" s="31" t="s">
        <v>197</v>
      </c>
      <c r="F120" s="30" t="s">
        <v>208</v>
      </c>
      <c r="G120" s="28" t="s">
        <v>220</v>
      </c>
      <c r="H120" s="29">
        <v>68</v>
      </c>
      <c r="I120" s="38"/>
      <c r="J120" s="39">
        <f t="shared" si="12"/>
        <v>68</v>
      </c>
      <c r="K120" s="39">
        <f t="shared" si="13"/>
        <v>40.8</v>
      </c>
      <c r="L120" s="40">
        <v>80.6</v>
      </c>
      <c r="M120" s="39">
        <f t="shared" si="14"/>
        <v>32.24</v>
      </c>
      <c r="N120" s="39">
        <f t="shared" si="15"/>
        <v>73.03999999999999</v>
      </c>
      <c r="O120" s="41"/>
      <c r="P120" s="39"/>
      <c r="Q120" s="44"/>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c r="ID120" s="47"/>
      <c r="IE120" s="47"/>
      <c r="IF120" s="47"/>
      <c r="IG120" s="47"/>
      <c r="IH120" s="47"/>
      <c r="II120" s="47"/>
      <c r="IJ120" s="47"/>
      <c r="IK120" s="47"/>
      <c r="IL120" s="47"/>
      <c r="IM120" s="47"/>
      <c r="IN120" s="47"/>
    </row>
    <row r="121" spans="1:248" s="4" customFormat="1" ht="30" customHeight="1">
      <c r="A121" s="24">
        <v>117</v>
      </c>
      <c r="B121" s="24"/>
      <c r="C121" s="30" t="s">
        <v>20</v>
      </c>
      <c r="D121" s="31" t="s">
        <v>207</v>
      </c>
      <c r="E121" s="31" t="s">
        <v>197</v>
      </c>
      <c r="F121" s="30" t="s">
        <v>208</v>
      </c>
      <c r="G121" s="28" t="s">
        <v>221</v>
      </c>
      <c r="H121" s="29">
        <v>68.5</v>
      </c>
      <c r="I121" s="38"/>
      <c r="J121" s="39">
        <f t="shared" si="12"/>
        <v>68.5</v>
      </c>
      <c r="K121" s="39">
        <f t="shared" si="13"/>
        <v>41.1</v>
      </c>
      <c r="L121" s="40">
        <v>79.4</v>
      </c>
      <c r="M121" s="39">
        <f t="shared" si="14"/>
        <v>31.760000000000005</v>
      </c>
      <c r="N121" s="39">
        <f t="shared" si="15"/>
        <v>72.86000000000001</v>
      </c>
      <c r="O121" s="41"/>
      <c r="P121" s="39"/>
      <c r="Q121" s="44"/>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c r="DG121" s="47"/>
      <c r="DH121" s="47"/>
      <c r="DI121" s="47"/>
      <c r="DJ121" s="47"/>
      <c r="DK121" s="47"/>
      <c r="DL121" s="47"/>
      <c r="DM121" s="47"/>
      <c r="DN121" s="47"/>
      <c r="DO121" s="47"/>
      <c r="DP121" s="47"/>
      <c r="DQ121" s="47"/>
      <c r="DR121" s="47"/>
      <c r="DS121" s="47"/>
      <c r="DT121" s="47"/>
      <c r="DU121" s="47"/>
      <c r="DV121" s="47"/>
      <c r="DW121" s="47"/>
      <c r="DX121" s="47"/>
      <c r="DY121" s="47"/>
      <c r="DZ121" s="47"/>
      <c r="EA121" s="47"/>
      <c r="EB121" s="47"/>
      <c r="EC121" s="47"/>
      <c r="ED121" s="47"/>
      <c r="EE121" s="47"/>
      <c r="EF121" s="47"/>
      <c r="EG121" s="47"/>
      <c r="EH121" s="47"/>
      <c r="EI121" s="47"/>
      <c r="EJ121" s="47"/>
      <c r="EK121" s="47"/>
      <c r="EL121" s="47"/>
      <c r="EM121" s="47"/>
      <c r="EN121" s="47"/>
      <c r="EO121" s="47"/>
      <c r="EP121" s="47"/>
      <c r="EQ121" s="47"/>
      <c r="ER121" s="47"/>
      <c r="ES121" s="47"/>
      <c r="ET121" s="47"/>
      <c r="EU121" s="47"/>
      <c r="EV121" s="47"/>
      <c r="EW121" s="47"/>
      <c r="EX121" s="47"/>
      <c r="EY121" s="47"/>
      <c r="EZ121" s="47"/>
      <c r="FA121" s="47"/>
      <c r="FB121" s="47"/>
      <c r="FC121" s="47"/>
      <c r="FD121" s="47"/>
      <c r="FE121" s="47"/>
      <c r="FF121" s="47"/>
      <c r="FG121" s="47"/>
      <c r="FH121" s="47"/>
      <c r="FI121" s="47"/>
      <c r="FJ121" s="47"/>
      <c r="FK121" s="47"/>
      <c r="FL121" s="47"/>
      <c r="FM121" s="47"/>
      <c r="FN121" s="47"/>
      <c r="FO121" s="47"/>
      <c r="FP121" s="47"/>
      <c r="FQ121" s="47"/>
      <c r="FR121" s="47"/>
      <c r="FS121" s="47"/>
      <c r="FT121" s="47"/>
      <c r="FU121" s="47"/>
      <c r="FV121" s="47"/>
      <c r="FW121" s="47"/>
      <c r="FX121" s="47"/>
      <c r="FY121" s="47"/>
      <c r="FZ121" s="47"/>
      <c r="GA121" s="47"/>
      <c r="GB121" s="47"/>
      <c r="GC121" s="47"/>
      <c r="GD121" s="47"/>
      <c r="GE121" s="47"/>
      <c r="GF121" s="47"/>
      <c r="GG121" s="47"/>
      <c r="GH121" s="47"/>
      <c r="GI121" s="47"/>
      <c r="GJ121" s="47"/>
      <c r="GK121" s="47"/>
      <c r="GL121" s="47"/>
      <c r="GM121" s="47"/>
      <c r="GN121" s="47"/>
      <c r="GO121" s="47"/>
      <c r="GP121" s="47"/>
      <c r="GQ121" s="47"/>
      <c r="GR121" s="47"/>
      <c r="GS121" s="47"/>
      <c r="GT121" s="47"/>
      <c r="GU121" s="47"/>
      <c r="GV121" s="47"/>
      <c r="GW121" s="47"/>
      <c r="GX121" s="47"/>
      <c r="GY121" s="47"/>
      <c r="GZ121" s="47"/>
      <c r="HA121" s="47"/>
      <c r="HB121" s="47"/>
      <c r="HC121" s="47"/>
      <c r="HD121" s="47"/>
      <c r="HE121" s="47"/>
      <c r="HF121" s="47"/>
      <c r="HG121" s="47"/>
      <c r="HH121" s="47"/>
      <c r="HI121" s="47"/>
      <c r="HJ121" s="47"/>
      <c r="HK121" s="47"/>
      <c r="HL121" s="47"/>
      <c r="HM121" s="47"/>
      <c r="HN121" s="47"/>
      <c r="HO121" s="47"/>
      <c r="HP121" s="47"/>
      <c r="HQ121" s="47"/>
      <c r="HR121" s="47"/>
      <c r="HS121" s="47"/>
      <c r="HT121" s="47"/>
      <c r="HU121" s="47"/>
      <c r="HV121" s="47"/>
      <c r="HW121" s="47"/>
      <c r="HX121" s="47"/>
      <c r="HY121" s="47"/>
      <c r="HZ121" s="47"/>
      <c r="IA121" s="47"/>
      <c r="IB121" s="47"/>
      <c r="IC121" s="47"/>
      <c r="ID121" s="47"/>
      <c r="IE121" s="47"/>
      <c r="IF121" s="47"/>
      <c r="IG121" s="47"/>
      <c r="IH121" s="47"/>
      <c r="II121" s="47"/>
      <c r="IJ121" s="47"/>
      <c r="IK121" s="47"/>
      <c r="IL121" s="47"/>
      <c r="IM121" s="47"/>
      <c r="IN121" s="47"/>
    </row>
    <row r="122" spans="1:248" s="4" customFormat="1" ht="30" customHeight="1">
      <c r="A122" s="24">
        <v>118</v>
      </c>
      <c r="B122" s="24"/>
      <c r="C122" s="30" t="s">
        <v>20</v>
      </c>
      <c r="D122" s="31" t="s">
        <v>207</v>
      </c>
      <c r="E122" s="31" t="s">
        <v>197</v>
      </c>
      <c r="F122" s="30" t="s">
        <v>208</v>
      </c>
      <c r="G122" s="28" t="s">
        <v>222</v>
      </c>
      <c r="H122" s="29">
        <v>68.5</v>
      </c>
      <c r="I122" s="38"/>
      <c r="J122" s="39">
        <f t="shared" si="12"/>
        <v>68.5</v>
      </c>
      <c r="K122" s="39">
        <f t="shared" si="13"/>
        <v>41.1</v>
      </c>
      <c r="L122" s="40">
        <v>79.2</v>
      </c>
      <c r="M122" s="39">
        <f t="shared" si="14"/>
        <v>31.680000000000003</v>
      </c>
      <c r="N122" s="39">
        <f t="shared" si="15"/>
        <v>72.78</v>
      </c>
      <c r="O122" s="41"/>
      <c r="P122" s="39"/>
      <c r="Q122" s="44"/>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c r="DS122" s="47"/>
      <c r="DT122" s="47"/>
      <c r="DU122" s="47"/>
      <c r="DV122" s="47"/>
      <c r="DW122" s="47"/>
      <c r="DX122" s="47"/>
      <c r="DY122" s="47"/>
      <c r="DZ122" s="47"/>
      <c r="EA122" s="47"/>
      <c r="EB122" s="47"/>
      <c r="EC122" s="47"/>
      <c r="ED122" s="47"/>
      <c r="EE122" s="47"/>
      <c r="EF122" s="47"/>
      <c r="EG122" s="47"/>
      <c r="EH122" s="47"/>
      <c r="EI122" s="47"/>
      <c r="EJ122" s="47"/>
      <c r="EK122" s="47"/>
      <c r="EL122" s="47"/>
      <c r="EM122" s="47"/>
      <c r="EN122" s="47"/>
      <c r="EO122" s="47"/>
      <c r="EP122" s="47"/>
      <c r="EQ122" s="47"/>
      <c r="ER122" s="47"/>
      <c r="ES122" s="47"/>
      <c r="ET122" s="47"/>
      <c r="EU122" s="47"/>
      <c r="EV122" s="47"/>
      <c r="EW122" s="47"/>
      <c r="EX122" s="47"/>
      <c r="EY122" s="47"/>
      <c r="EZ122" s="47"/>
      <c r="FA122" s="47"/>
      <c r="FB122" s="47"/>
      <c r="FC122" s="47"/>
      <c r="FD122" s="47"/>
      <c r="FE122" s="47"/>
      <c r="FF122" s="47"/>
      <c r="FG122" s="47"/>
      <c r="FH122" s="47"/>
      <c r="FI122" s="47"/>
      <c r="FJ122" s="47"/>
      <c r="FK122" s="47"/>
      <c r="FL122" s="47"/>
      <c r="FM122" s="47"/>
      <c r="FN122" s="47"/>
      <c r="FO122" s="47"/>
      <c r="FP122" s="47"/>
      <c r="FQ122" s="47"/>
      <c r="FR122" s="47"/>
      <c r="FS122" s="47"/>
      <c r="FT122" s="47"/>
      <c r="FU122" s="47"/>
      <c r="FV122" s="47"/>
      <c r="FW122" s="47"/>
      <c r="FX122" s="47"/>
      <c r="FY122" s="47"/>
      <c r="FZ122" s="47"/>
      <c r="GA122" s="47"/>
      <c r="GB122" s="47"/>
      <c r="GC122" s="47"/>
      <c r="GD122" s="47"/>
      <c r="GE122" s="47"/>
      <c r="GF122" s="47"/>
      <c r="GG122" s="47"/>
      <c r="GH122" s="47"/>
      <c r="GI122" s="47"/>
      <c r="GJ122" s="47"/>
      <c r="GK122" s="47"/>
      <c r="GL122" s="47"/>
      <c r="GM122" s="47"/>
      <c r="GN122" s="47"/>
      <c r="GO122" s="47"/>
      <c r="GP122" s="47"/>
      <c r="GQ122" s="47"/>
      <c r="GR122" s="47"/>
      <c r="GS122" s="47"/>
      <c r="GT122" s="47"/>
      <c r="GU122" s="47"/>
      <c r="GV122" s="47"/>
      <c r="GW122" s="47"/>
      <c r="GX122" s="47"/>
      <c r="GY122" s="47"/>
      <c r="GZ122" s="47"/>
      <c r="HA122" s="47"/>
      <c r="HB122" s="47"/>
      <c r="HC122" s="47"/>
      <c r="HD122" s="47"/>
      <c r="HE122" s="47"/>
      <c r="HF122" s="47"/>
      <c r="HG122" s="47"/>
      <c r="HH122" s="47"/>
      <c r="HI122" s="47"/>
      <c r="HJ122" s="47"/>
      <c r="HK122" s="47"/>
      <c r="HL122" s="47"/>
      <c r="HM122" s="47"/>
      <c r="HN122" s="47"/>
      <c r="HO122" s="47"/>
      <c r="HP122" s="47"/>
      <c r="HQ122" s="47"/>
      <c r="HR122" s="47"/>
      <c r="HS122" s="47"/>
      <c r="HT122" s="47"/>
      <c r="HU122" s="47"/>
      <c r="HV122" s="47"/>
      <c r="HW122" s="47"/>
      <c r="HX122" s="47"/>
      <c r="HY122" s="47"/>
      <c r="HZ122" s="47"/>
      <c r="IA122" s="47"/>
      <c r="IB122" s="47"/>
      <c r="IC122" s="47"/>
      <c r="ID122" s="47"/>
      <c r="IE122" s="47"/>
      <c r="IF122" s="47"/>
      <c r="IG122" s="47"/>
      <c r="IH122" s="47"/>
      <c r="II122" s="47"/>
      <c r="IJ122" s="47"/>
      <c r="IK122" s="47"/>
      <c r="IL122" s="47"/>
      <c r="IM122" s="47"/>
      <c r="IN122" s="47"/>
    </row>
    <row r="123" spans="1:17" s="4" customFormat="1" ht="30" customHeight="1">
      <c r="A123" s="24">
        <v>120</v>
      </c>
      <c r="B123" s="24"/>
      <c r="C123" s="30" t="s">
        <v>20</v>
      </c>
      <c r="D123" s="31" t="s">
        <v>207</v>
      </c>
      <c r="E123" s="31" t="s">
        <v>197</v>
      </c>
      <c r="F123" s="30" t="s">
        <v>208</v>
      </c>
      <c r="G123" s="28" t="s">
        <v>223</v>
      </c>
      <c r="H123" s="29">
        <v>67.5</v>
      </c>
      <c r="I123" s="38"/>
      <c r="J123" s="39">
        <f t="shared" si="12"/>
        <v>67.5</v>
      </c>
      <c r="K123" s="39">
        <f t="shared" si="13"/>
        <v>40.5</v>
      </c>
      <c r="L123" s="40"/>
      <c r="M123" s="39"/>
      <c r="N123" s="39"/>
      <c r="O123" s="41"/>
      <c r="P123" s="39"/>
      <c r="Q123" s="45" t="s">
        <v>28</v>
      </c>
    </row>
    <row r="124" spans="1:17" s="4" customFormat="1" ht="30" customHeight="1">
      <c r="A124" s="24">
        <v>121</v>
      </c>
      <c r="B124" s="24"/>
      <c r="C124" s="30" t="s">
        <v>20</v>
      </c>
      <c r="D124" s="31" t="s">
        <v>207</v>
      </c>
      <c r="E124" s="31" t="s">
        <v>197</v>
      </c>
      <c r="F124" s="30" t="s">
        <v>208</v>
      </c>
      <c r="G124" s="28" t="s">
        <v>224</v>
      </c>
      <c r="H124" s="29">
        <v>66.5</v>
      </c>
      <c r="I124" s="38"/>
      <c r="J124" s="39">
        <f t="shared" si="12"/>
        <v>66.5</v>
      </c>
      <c r="K124" s="39">
        <f t="shared" si="13"/>
        <v>39.9</v>
      </c>
      <c r="L124" s="40"/>
      <c r="M124" s="39"/>
      <c r="N124" s="39"/>
      <c r="O124" s="41"/>
      <c r="P124" s="39"/>
      <c r="Q124" s="45" t="s">
        <v>30</v>
      </c>
    </row>
  </sheetData>
  <sheetProtection/>
  <autoFilter ref="A3:Q124"/>
  <mergeCells count="2">
    <mergeCell ref="A1:B1"/>
    <mergeCell ref="A2:Q2"/>
  </mergeCells>
  <printOptions/>
  <pageMargins left="0.11805555555555555" right="0.11805555555555555" top="0.66875" bottom="0.7868055555555555" header="0.2986111111111111" footer="0.2986111111111111"/>
  <pageSetup horizontalDpi="600" verticalDpi="600" orientation="landscape"/>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聪明的鱼</cp:lastModifiedBy>
  <dcterms:created xsi:type="dcterms:W3CDTF">2021-06-02T16:52:16Z</dcterms:created>
  <dcterms:modified xsi:type="dcterms:W3CDTF">2021-07-19T06:56:28Z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6BE5E4B1008C41FFB15DF2BF542FACB8</vt:lpwstr>
  </property>
  <property fmtid="{D5CDD505-2E9C-101B-9397-08002B2CF9AE}" pid="4" name="KSOProductBuildV">
    <vt:lpwstr>2052-11.1.0.10314</vt:lpwstr>
  </property>
</Properties>
</file>