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6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<sst xmlns="http://schemas.openxmlformats.org/spreadsheetml/2006/main" count="207" uniqueCount="93">
  <si>
    <t xml:space="preserve"> 2021年嘉善县罗星街道公开招聘宣传文化员、社保协理员面试成绩、总成绩及入围体检人员公告</t>
  </si>
  <si>
    <t xml:space="preserve">    2021年嘉善县罗星街道公开招聘工作人员面试工作已于日前结束，现将总成绩及入围体检人员名单公告如下：</t>
  </si>
  <si>
    <t>一、总成绩</t>
  </si>
  <si>
    <t>序号</t>
  </si>
  <si>
    <t>面试序号</t>
  </si>
  <si>
    <t>报考单位</t>
  </si>
  <si>
    <t>报考职位</t>
  </si>
  <si>
    <t>笔试成绩</t>
  </si>
  <si>
    <t>笔试成绩*0.4</t>
  </si>
  <si>
    <t>面试成绩</t>
  </si>
  <si>
    <t>面试成绩*0.6</t>
  </si>
  <si>
    <t>综合成绩</t>
  </si>
  <si>
    <t>名次</t>
  </si>
  <si>
    <t>D-06</t>
  </si>
  <si>
    <t>嘉善县罗星街道办事处</t>
  </si>
  <si>
    <t>宣传文化员</t>
  </si>
  <si>
    <t>90.55</t>
  </si>
  <si>
    <t>D-21</t>
  </si>
  <si>
    <t>89.94</t>
  </si>
  <si>
    <t>D-22</t>
  </si>
  <si>
    <t>89.06</t>
  </si>
  <si>
    <t>D-13</t>
  </si>
  <si>
    <t>91.01</t>
  </si>
  <si>
    <t>D-20</t>
  </si>
  <si>
    <t>86.25</t>
  </si>
  <si>
    <t>D-19</t>
  </si>
  <si>
    <t>89.07</t>
  </si>
  <si>
    <t>D-15</t>
  </si>
  <si>
    <t>88.55</t>
  </si>
  <si>
    <t>D-09</t>
  </si>
  <si>
    <t>85.53</t>
  </si>
  <si>
    <t>D-11</t>
  </si>
  <si>
    <t>86.63</t>
  </si>
  <si>
    <t>D-18</t>
  </si>
  <si>
    <t>86.54</t>
  </si>
  <si>
    <t>D-03</t>
  </si>
  <si>
    <t>82.85</t>
  </si>
  <si>
    <t>D-12</t>
  </si>
  <si>
    <t>86.5</t>
  </si>
  <si>
    <t>D-01</t>
  </si>
  <si>
    <t>86.28</t>
  </si>
  <si>
    <t>D-17</t>
  </si>
  <si>
    <t>81.15</t>
  </si>
  <si>
    <t>D-08</t>
  </si>
  <si>
    <t>83.98</t>
  </si>
  <si>
    <t>D-05</t>
  </si>
  <si>
    <t>78.32</t>
  </si>
  <si>
    <t>D-04</t>
  </si>
  <si>
    <t>81.36</t>
  </si>
  <si>
    <t>D-16</t>
  </si>
  <si>
    <t>79.9</t>
  </si>
  <si>
    <t>D-07</t>
  </si>
  <si>
    <t>73.82</t>
  </si>
  <si>
    <t>D-14</t>
  </si>
  <si>
    <t>66.7</t>
  </si>
  <si>
    <t>/</t>
  </si>
  <si>
    <t>A-10</t>
  </si>
  <si>
    <t>城市社区专职人力社保协理员</t>
  </si>
  <si>
    <t>A-11</t>
  </si>
  <si>
    <t>A-06</t>
  </si>
  <si>
    <t>A-05</t>
  </si>
  <si>
    <t>A-03</t>
  </si>
  <si>
    <t>A-01</t>
  </si>
  <si>
    <t>A-04</t>
  </si>
  <si>
    <t>A-16</t>
  </si>
  <si>
    <t>A-02</t>
  </si>
  <si>
    <t>A-09</t>
  </si>
  <si>
    <t>A-12</t>
  </si>
  <si>
    <t>A-07</t>
  </si>
  <si>
    <t>A-15</t>
  </si>
  <si>
    <t>A-13</t>
  </si>
  <si>
    <t>A-08</t>
  </si>
  <si>
    <t>A-17</t>
  </si>
  <si>
    <t>A-14</t>
  </si>
  <si>
    <t>B-02</t>
  </si>
  <si>
    <t>村（农村社区）专职人力社保协理员</t>
  </si>
  <si>
    <t>B-03</t>
  </si>
  <si>
    <t>B-04</t>
  </si>
  <si>
    <t>B-05</t>
  </si>
  <si>
    <t>B-06</t>
  </si>
  <si>
    <t>B-01</t>
  </si>
  <si>
    <t>C-07</t>
  </si>
  <si>
    <t>街道专职人力社保协理员</t>
  </si>
  <si>
    <t>C-04</t>
  </si>
  <si>
    <t>C-05</t>
  </si>
  <si>
    <t>C-08</t>
  </si>
  <si>
    <t>C-02</t>
  </si>
  <si>
    <t>C-03</t>
  </si>
  <si>
    <t>C-01</t>
  </si>
  <si>
    <t>C-06</t>
  </si>
  <si>
    <t>二、入围体检人员名单</t>
  </si>
  <si>
    <t>【嘉善县罗星街道办事处-宣传文化员】：孙娓娓、凤天艳、周  晴、杨佳湾、蒋宇超、唐婷婷、邹嘉诚、肖  瑶、陈  涛、李金峰
【嘉善县罗星街道办事处-城市社区专职人力社保协理员】：沈  雪、吴  静、徐  静、任杭洁、薛丽琛、姚依哲、凌晓芳、王佳俊、朱  凌
【嘉善县罗星街道办事处-村（农村社区）专职人力社保协理员】：丁以恒、金雅萍
【嘉善县罗星街道办事处-街道专职人力社保协理员】：汤艳婷、许泱泱、薛宇杰、吴聚烜</t>
  </si>
  <si>
    <t>三、体检时间另行通知。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</si>
</sst>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34">
    <font>
      <sz val="12"/>
      <name val="宋体"/>
      <family val="0"/>
    </font>
    <font>
      <sz val="16"/>
      <name val="方正小标宋简体"/>
      <family val="0"/>
    </font>
    <font>
      <sz val="14"/>
      <name val="仿宋"/>
      <family val="3"/>
    </font>
    <font>
      <b/>
      <sz val="14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4"/>
      <color theme="1"/>
      <name val="Calibri"/>
      <family val="0"/>
    </font>
    <font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64" applyFont="1" applyFill="1" applyBorder="1" applyAlignment="1" applyProtection="1">
      <alignment horizontal="center" vertical="center" wrapText="1"/>
      <protection/>
    </xf>
    <xf numFmtId="49" fontId="4" fillId="24" borderId="10" xfId="64" applyNumberFormat="1" applyFont="1" applyFill="1" applyBorder="1" applyAlignment="1" applyProtection="1">
      <alignment horizontal="center" vertical="center" wrapText="1"/>
      <protection/>
    </xf>
    <xf numFmtId="49" fontId="28" fillId="24" borderId="11" xfId="0" applyNumberFormat="1" applyFont="1" applyFill="1" applyBorder="1" applyAlignment="1">
      <alignment horizontal="center" vertical="center"/>
    </xf>
    <xf numFmtId="176" fontId="28" fillId="24" borderId="10" xfId="0" applyNumberFormat="1" applyFont="1" applyFill="1" applyBorder="1" applyAlignment="1">
      <alignment horizontal="center" vertical="center" wrapText="1"/>
    </xf>
    <xf numFmtId="176" fontId="28" fillId="24" borderId="10" xfId="0" applyNumberFormat="1" applyFont="1" applyFill="1" applyBorder="1" applyAlignment="1">
      <alignment horizontal="center"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9" fillId="0" borderId="13" xfId="64" applyNumberFormat="1" applyFont="1" applyBorder="1" applyAlignment="1" applyProtection="1">
      <alignment horizontal="left" vertical="center" wrapText="1"/>
      <protection/>
    </xf>
    <xf numFmtId="0" fontId="6" fillId="0" borderId="13" xfId="64" applyNumberFormat="1" applyFont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77" fontId="32" fillId="0" borderId="0" xfId="0" applyNumberFormat="1" applyFont="1" applyFill="1" applyBorder="1" applyAlignment="1">
      <alignment vertical="center"/>
    </xf>
    <xf numFmtId="177" fontId="4" fillId="24" borderId="10" xfId="64" applyNumberFormat="1" applyFont="1" applyFill="1" applyBorder="1" applyAlignment="1" applyProtection="1">
      <alignment horizontal="center" vertical="center" wrapText="1"/>
      <protection/>
    </xf>
    <xf numFmtId="176" fontId="4" fillId="24" borderId="10" xfId="64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hidden="1"/>
    </xf>
    <xf numFmtId="177" fontId="3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625" style="0" customWidth="1"/>
    <col min="2" max="2" width="8.50390625" style="0" customWidth="1"/>
    <col min="3" max="3" width="22.875" style="0" customWidth="1"/>
    <col min="4" max="4" width="34.50390625" style="0" customWidth="1"/>
    <col min="5" max="5" width="9.125" style="0" bestFit="1" customWidth="1"/>
    <col min="6" max="6" width="9.375" style="0" bestFit="1" customWidth="1"/>
    <col min="8" max="9" width="9.375" style="0" bestFit="1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3" t="s">
        <v>2</v>
      </c>
      <c r="B3" s="3"/>
      <c r="C3" s="3"/>
      <c r="D3" s="3"/>
      <c r="E3" s="3"/>
      <c r="F3" s="3"/>
      <c r="G3" s="3"/>
      <c r="H3" s="3"/>
      <c r="I3" s="18"/>
      <c r="J3" s="19"/>
    </row>
    <row r="4" spans="1:10" ht="27">
      <c r="A4" s="4" t="s">
        <v>3</v>
      </c>
      <c r="B4" s="5" t="s">
        <v>4</v>
      </c>
      <c r="C4" s="6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20" t="s">
        <v>11</v>
      </c>
      <c r="J4" s="21" t="s">
        <v>12</v>
      </c>
    </row>
    <row r="5" spans="1:10" ht="42.75" customHeight="1">
      <c r="A5" s="6">
        <v>1</v>
      </c>
      <c r="B5" s="6" t="s">
        <v>13</v>
      </c>
      <c r="C5" s="6" t="s">
        <v>14</v>
      </c>
      <c r="D5" s="6" t="s">
        <v>15</v>
      </c>
      <c r="E5" s="7">
        <v>73</v>
      </c>
      <c r="F5" s="7">
        <f aca="true" t="shared" si="0" ref="F5:F26">SUM(E5*0.4)</f>
        <v>29.200000000000003</v>
      </c>
      <c r="G5" s="8" t="s">
        <v>16</v>
      </c>
      <c r="H5" s="7">
        <f>SUM(G5*0.6)</f>
        <v>54.33</v>
      </c>
      <c r="I5" s="7">
        <f aca="true" t="shared" si="1" ref="I5:I26">SUM(F5+H5)</f>
        <v>83.53</v>
      </c>
      <c r="J5" s="22">
        <v>1</v>
      </c>
    </row>
    <row r="6" spans="1:10" ht="42.75" customHeight="1">
      <c r="A6" s="6">
        <v>2</v>
      </c>
      <c r="B6" s="9" t="s">
        <v>17</v>
      </c>
      <c r="C6" s="6" t="s">
        <v>14</v>
      </c>
      <c r="D6" s="6" t="s">
        <v>15</v>
      </c>
      <c r="E6" s="7">
        <v>70</v>
      </c>
      <c r="F6" s="7">
        <f t="shared" si="0"/>
        <v>28</v>
      </c>
      <c r="G6" s="8" t="s">
        <v>18</v>
      </c>
      <c r="H6" s="7">
        <f aca="true" t="shared" si="2" ref="H5:H26">SUM(G6*0.6)</f>
        <v>53.964</v>
      </c>
      <c r="I6" s="7">
        <f t="shared" si="1"/>
        <v>81.964</v>
      </c>
      <c r="J6" s="22">
        <v>2</v>
      </c>
    </row>
    <row r="7" spans="1:10" ht="42.75" customHeight="1">
      <c r="A7" s="6">
        <v>3</v>
      </c>
      <c r="B7" s="9" t="s">
        <v>19</v>
      </c>
      <c r="C7" s="6" t="s">
        <v>14</v>
      </c>
      <c r="D7" s="6" t="s">
        <v>15</v>
      </c>
      <c r="E7" s="7">
        <v>66</v>
      </c>
      <c r="F7" s="7">
        <f t="shared" si="0"/>
        <v>26.400000000000002</v>
      </c>
      <c r="G7" s="8" t="s">
        <v>20</v>
      </c>
      <c r="H7" s="7">
        <f t="shared" si="2"/>
        <v>53.436</v>
      </c>
      <c r="I7" s="7">
        <f t="shared" si="1"/>
        <v>79.836</v>
      </c>
      <c r="J7" s="22">
        <v>3</v>
      </c>
    </row>
    <row r="8" spans="1:10" ht="42.75" customHeight="1">
      <c r="A8" s="6">
        <v>4</v>
      </c>
      <c r="B8" s="10" t="s">
        <v>21</v>
      </c>
      <c r="C8" s="6" t="s">
        <v>14</v>
      </c>
      <c r="D8" s="6" t="s">
        <v>15</v>
      </c>
      <c r="E8" s="7">
        <v>61</v>
      </c>
      <c r="F8" s="7">
        <f t="shared" si="0"/>
        <v>24.400000000000002</v>
      </c>
      <c r="G8" s="8" t="s">
        <v>22</v>
      </c>
      <c r="H8" s="7">
        <f t="shared" si="2"/>
        <v>54.606</v>
      </c>
      <c r="I8" s="7">
        <f t="shared" si="1"/>
        <v>79.006</v>
      </c>
      <c r="J8" s="22">
        <v>4</v>
      </c>
    </row>
    <row r="9" spans="1:10" ht="42.75" customHeight="1">
      <c r="A9" s="6">
        <v>5</v>
      </c>
      <c r="B9" s="9" t="s">
        <v>23</v>
      </c>
      <c r="C9" s="6" t="s">
        <v>14</v>
      </c>
      <c r="D9" s="6" t="s">
        <v>15</v>
      </c>
      <c r="E9" s="7">
        <v>68</v>
      </c>
      <c r="F9" s="7">
        <f t="shared" si="0"/>
        <v>27.200000000000003</v>
      </c>
      <c r="G9" s="8" t="s">
        <v>24</v>
      </c>
      <c r="H9" s="7">
        <f t="shared" si="2"/>
        <v>51.75</v>
      </c>
      <c r="I9" s="7">
        <f t="shared" si="1"/>
        <v>78.95</v>
      </c>
      <c r="J9" s="22">
        <v>5</v>
      </c>
    </row>
    <row r="10" spans="1:10" ht="42.75" customHeight="1">
      <c r="A10" s="6">
        <v>6</v>
      </c>
      <c r="B10" s="10" t="s">
        <v>25</v>
      </c>
      <c r="C10" s="6" t="s">
        <v>14</v>
      </c>
      <c r="D10" s="6" t="s">
        <v>15</v>
      </c>
      <c r="E10" s="7">
        <v>61.5</v>
      </c>
      <c r="F10" s="7">
        <f t="shared" si="0"/>
        <v>24.6</v>
      </c>
      <c r="G10" s="8" t="s">
        <v>26</v>
      </c>
      <c r="H10" s="7">
        <f t="shared" si="2"/>
        <v>53.44199999999999</v>
      </c>
      <c r="I10" s="7">
        <f t="shared" si="1"/>
        <v>78.042</v>
      </c>
      <c r="J10" s="22">
        <v>6</v>
      </c>
    </row>
    <row r="11" spans="1:10" ht="42.75" customHeight="1">
      <c r="A11" s="6">
        <v>7</v>
      </c>
      <c r="B11" s="9" t="s">
        <v>27</v>
      </c>
      <c r="C11" s="6" t="s">
        <v>14</v>
      </c>
      <c r="D11" s="6" t="s">
        <v>15</v>
      </c>
      <c r="E11" s="7">
        <v>62</v>
      </c>
      <c r="F11" s="7">
        <f t="shared" si="0"/>
        <v>24.8</v>
      </c>
      <c r="G11" s="8" t="s">
        <v>28</v>
      </c>
      <c r="H11" s="7">
        <f t="shared" si="2"/>
        <v>53.129999999999995</v>
      </c>
      <c r="I11" s="7">
        <f t="shared" si="1"/>
        <v>77.92999999999999</v>
      </c>
      <c r="J11" s="22">
        <v>7</v>
      </c>
    </row>
    <row r="12" spans="1:10" ht="42.75" customHeight="1">
      <c r="A12" s="6">
        <v>8</v>
      </c>
      <c r="B12" s="6" t="s">
        <v>29</v>
      </c>
      <c r="C12" s="6" t="s">
        <v>14</v>
      </c>
      <c r="D12" s="6" t="s">
        <v>15</v>
      </c>
      <c r="E12" s="7">
        <v>66</v>
      </c>
      <c r="F12" s="7">
        <f t="shared" si="0"/>
        <v>26.400000000000002</v>
      </c>
      <c r="G12" s="8" t="s">
        <v>30</v>
      </c>
      <c r="H12" s="7">
        <f t="shared" si="2"/>
        <v>51.318</v>
      </c>
      <c r="I12" s="7">
        <f t="shared" si="1"/>
        <v>77.718</v>
      </c>
      <c r="J12" s="22">
        <v>8</v>
      </c>
    </row>
    <row r="13" spans="1:10" ht="42.75" customHeight="1">
      <c r="A13" s="6">
        <v>9</v>
      </c>
      <c r="B13" s="9" t="s">
        <v>31</v>
      </c>
      <c r="C13" s="6" t="s">
        <v>14</v>
      </c>
      <c r="D13" s="6" t="s">
        <v>15</v>
      </c>
      <c r="E13" s="7">
        <v>62.5</v>
      </c>
      <c r="F13" s="7">
        <f t="shared" si="0"/>
        <v>25</v>
      </c>
      <c r="G13" s="8" t="s">
        <v>32</v>
      </c>
      <c r="H13" s="7">
        <f t="shared" si="2"/>
        <v>51.977999999999994</v>
      </c>
      <c r="I13" s="7">
        <f t="shared" si="1"/>
        <v>76.978</v>
      </c>
      <c r="J13" s="22">
        <v>9</v>
      </c>
    </row>
    <row r="14" spans="1:10" ht="42.75" customHeight="1">
      <c r="A14" s="6">
        <v>10</v>
      </c>
      <c r="B14" s="10" t="s">
        <v>33</v>
      </c>
      <c r="C14" s="6" t="s">
        <v>14</v>
      </c>
      <c r="D14" s="6" t="s">
        <v>15</v>
      </c>
      <c r="E14" s="7">
        <v>61</v>
      </c>
      <c r="F14" s="7">
        <f t="shared" si="0"/>
        <v>24.400000000000002</v>
      </c>
      <c r="G14" s="8" t="s">
        <v>34</v>
      </c>
      <c r="H14" s="7">
        <f t="shared" si="2"/>
        <v>51.924</v>
      </c>
      <c r="I14" s="7">
        <f t="shared" si="1"/>
        <v>76.324</v>
      </c>
      <c r="J14" s="22">
        <v>10</v>
      </c>
    </row>
    <row r="15" spans="1:10" ht="42.75" customHeight="1">
      <c r="A15" s="6">
        <v>11</v>
      </c>
      <c r="B15" s="11" t="s">
        <v>35</v>
      </c>
      <c r="C15" s="6" t="s">
        <v>14</v>
      </c>
      <c r="D15" s="6" t="s">
        <v>15</v>
      </c>
      <c r="E15" s="7">
        <v>66.5</v>
      </c>
      <c r="F15" s="7">
        <f t="shared" si="0"/>
        <v>26.6</v>
      </c>
      <c r="G15" s="8" t="s">
        <v>36</v>
      </c>
      <c r="H15" s="7">
        <f t="shared" si="2"/>
        <v>49.709999999999994</v>
      </c>
      <c r="I15" s="7">
        <f t="shared" si="1"/>
        <v>76.31</v>
      </c>
      <c r="J15" s="23">
        <v>11</v>
      </c>
    </row>
    <row r="16" spans="1:10" ht="42.75" customHeight="1">
      <c r="A16" s="6">
        <v>12</v>
      </c>
      <c r="B16" s="12" t="s">
        <v>37</v>
      </c>
      <c r="C16" s="6" t="s">
        <v>14</v>
      </c>
      <c r="D16" s="6" t="s">
        <v>15</v>
      </c>
      <c r="E16" s="7">
        <v>59.5</v>
      </c>
      <c r="F16" s="7">
        <f t="shared" si="0"/>
        <v>23.8</v>
      </c>
      <c r="G16" s="8" t="s">
        <v>38</v>
      </c>
      <c r="H16" s="7">
        <f t="shared" si="2"/>
        <v>51.9</v>
      </c>
      <c r="I16" s="7">
        <f t="shared" si="1"/>
        <v>75.7</v>
      </c>
      <c r="J16" s="23">
        <v>12</v>
      </c>
    </row>
    <row r="17" spans="1:10" ht="42.75" customHeight="1">
      <c r="A17" s="6">
        <v>13</v>
      </c>
      <c r="B17" s="12" t="s">
        <v>39</v>
      </c>
      <c r="C17" s="6" t="s">
        <v>14</v>
      </c>
      <c r="D17" s="6" t="s">
        <v>15</v>
      </c>
      <c r="E17" s="7">
        <v>59.5</v>
      </c>
      <c r="F17" s="7">
        <f t="shared" si="0"/>
        <v>23.8</v>
      </c>
      <c r="G17" s="8" t="s">
        <v>40</v>
      </c>
      <c r="H17" s="7">
        <f t="shared" si="2"/>
        <v>51.768</v>
      </c>
      <c r="I17" s="7">
        <f t="shared" si="1"/>
        <v>75.568</v>
      </c>
      <c r="J17" s="23">
        <v>13</v>
      </c>
    </row>
    <row r="18" spans="1:10" ht="42.75" customHeight="1">
      <c r="A18" s="6">
        <v>14</v>
      </c>
      <c r="B18" s="11" t="s">
        <v>41</v>
      </c>
      <c r="C18" s="6" t="s">
        <v>14</v>
      </c>
      <c r="D18" s="6" t="s">
        <v>15</v>
      </c>
      <c r="E18" s="7">
        <v>66.5</v>
      </c>
      <c r="F18" s="7">
        <f t="shared" si="0"/>
        <v>26.6</v>
      </c>
      <c r="G18" s="8" t="s">
        <v>42</v>
      </c>
      <c r="H18" s="7">
        <f t="shared" si="2"/>
        <v>48.690000000000005</v>
      </c>
      <c r="I18" s="7">
        <f t="shared" si="1"/>
        <v>75.29</v>
      </c>
      <c r="J18" s="23">
        <v>14</v>
      </c>
    </row>
    <row r="19" spans="1:10" ht="42.75" customHeight="1">
      <c r="A19" s="6">
        <v>15</v>
      </c>
      <c r="B19" s="12" t="s">
        <v>43</v>
      </c>
      <c r="C19" s="6" t="s">
        <v>14</v>
      </c>
      <c r="D19" s="6" t="s">
        <v>15</v>
      </c>
      <c r="E19" s="7">
        <v>60.5</v>
      </c>
      <c r="F19" s="7">
        <f t="shared" si="0"/>
        <v>24.200000000000003</v>
      </c>
      <c r="G19" s="8" t="s">
        <v>44</v>
      </c>
      <c r="H19" s="7">
        <f t="shared" si="2"/>
        <v>50.388</v>
      </c>
      <c r="I19" s="7">
        <f t="shared" si="1"/>
        <v>74.588</v>
      </c>
      <c r="J19" s="23">
        <v>15</v>
      </c>
    </row>
    <row r="20" spans="1:10" ht="42.75" customHeight="1">
      <c r="A20" s="6">
        <v>16</v>
      </c>
      <c r="B20" s="11" t="s">
        <v>45</v>
      </c>
      <c r="C20" s="6" t="s">
        <v>14</v>
      </c>
      <c r="D20" s="6" t="s">
        <v>15</v>
      </c>
      <c r="E20" s="7">
        <v>67</v>
      </c>
      <c r="F20" s="7">
        <f t="shared" si="0"/>
        <v>26.8</v>
      </c>
      <c r="G20" s="8" t="s">
        <v>46</v>
      </c>
      <c r="H20" s="7">
        <f t="shared" si="2"/>
        <v>46.992</v>
      </c>
      <c r="I20" s="7">
        <f t="shared" si="1"/>
        <v>73.792</v>
      </c>
      <c r="J20" s="23">
        <v>16</v>
      </c>
    </row>
    <row r="21" spans="1:10" ht="42.75" customHeight="1">
      <c r="A21" s="6">
        <v>17</v>
      </c>
      <c r="B21" s="12" t="s">
        <v>47</v>
      </c>
      <c r="C21" s="6" t="s">
        <v>14</v>
      </c>
      <c r="D21" s="6" t="s">
        <v>15</v>
      </c>
      <c r="E21" s="7">
        <v>59.5</v>
      </c>
      <c r="F21" s="7">
        <f t="shared" si="0"/>
        <v>23.8</v>
      </c>
      <c r="G21" s="8" t="s">
        <v>48</v>
      </c>
      <c r="H21" s="7">
        <f t="shared" si="2"/>
        <v>48.815999999999995</v>
      </c>
      <c r="I21" s="7">
        <f t="shared" si="1"/>
        <v>72.616</v>
      </c>
      <c r="J21" s="23">
        <v>17</v>
      </c>
    </row>
    <row r="22" spans="1:10" ht="42.75" customHeight="1">
      <c r="A22" s="6">
        <v>18</v>
      </c>
      <c r="B22" s="13" t="s">
        <v>49</v>
      </c>
      <c r="C22" s="6" t="s">
        <v>14</v>
      </c>
      <c r="D22" s="6" t="s">
        <v>15</v>
      </c>
      <c r="E22" s="7">
        <v>61</v>
      </c>
      <c r="F22" s="7">
        <f t="shared" si="0"/>
        <v>24.400000000000002</v>
      </c>
      <c r="G22" s="8" t="s">
        <v>50</v>
      </c>
      <c r="H22" s="7">
        <f t="shared" si="2"/>
        <v>47.940000000000005</v>
      </c>
      <c r="I22" s="7">
        <f t="shared" si="1"/>
        <v>72.34</v>
      </c>
      <c r="J22" s="23">
        <v>18</v>
      </c>
    </row>
    <row r="23" spans="1:10" ht="42.75" customHeight="1">
      <c r="A23" s="6">
        <v>19</v>
      </c>
      <c r="B23" s="12" t="s">
        <v>51</v>
      </c>
      <c r="C23" s="6" t="s">
        <v>14</v>
      </c>
      <c r="D23" s="6" t="s">
        <v>15</v>
      </c>
      <c r="E23" s="7">
        <v>59.5</v>
      </c>
      <c r="F23" s="7">
        <f t="shared" si="0"/>
        <v>23.8</v>
      </c>
      <c r="G23" s="8" t="s">
        <v>52</v>
      </c>
      <c r="H23" s="7">
        <f t="shared" si="2"/>
        <v>44.291999999999994</v>
      </c>
      <c r="I23" s="7">
        <f t="shared" si="1"/>
        <v>68.092</v>
      </c>
      <c r="J23" s="23">
        <v>19</v>
      </c>
    </row>
    <row r="24" spans="1:10" ht="42.75" customHeight="1">
      <c r="A24" s="6">
        <v>20</v>
      </c>
      <c r="B24" s="12" t="s">
        <v>53</v>
      </c>
      <c r="C24" s="6" t="s">
        <v>14</v>
      </c>
      <c r="D24" s="6" t="s">
        <v>15</v>
      </c>
      <c r="E24" s="7">
        <v>60</v>
      </c>
      <c r="F24" s="7">
        <f t="shared" si="0"/>
        <v>24</v>
      </c>
      <c r="G24" s="7" t="s">
        <v>54</v>
      </c>
      <c r="H24" s="7">
        <f t="shared" si="2"/>
        <v>40.02</v>
      </c>
      <c r="I24" s="7">
        <f t="shared" si="1"/>
        <v>64.02000000000001</v>
      </c>
      <c r="J24" s="23">
        <v>20</v>
      </c>
    </row>
    <row r="25" spans="1:10" ht="42.75" customHeight="1">
      <c r="A25" s="6">
        <v>21</v>
      </c>
      <c r="B25" s="11" t="s">
        <v>55</v>
      </c>
      <c r="C25" s="6" t="s">
        <v>14</v>
      </c>
      <c r="D25" s="6" t="s">
        <v>15</v>
      </c>
      <c r="E25" s="7">
        <v>71.5</v>
      </c>
      <c r="F25" s="7">
        <f t="shared" si="0"/>
        <v>28.6</v>
      </c>
      <c r="G25" s="7" t="s">
        <v>55</v>
      </c>
      <c r="H25" s="7" t="s">
        <v>55</v>
      </c>
      <c r="I25" s="7" t="s">
        <v>55</v>
      </c>
      <c r="J25" s="23">
        <v>21</v>
      </c>
    </row>
    <row r="26" spans="1:10" ht="42.75" customHeight="1">
      <c r="A26" s="6">
        <v>22</v>
      </c>
      <c r="B26" s="12" t="s">
        <v>55</v>
      </c>
      <c r="C26" s="6" t="s">
        <v>14</v>
      </c>
      <c r="D26" s="6" t="s">
        <v>15</v>
      </c>
      <c r="E26" s="7">
        <v>60</v>
      </c>
      <c r="F26" s="7">
        <f t="shared" si="0"/>
        <v>24</v>
      </c>
      <c r="G26" s="7" t="s">
        <v>55</v>
      </c>
      <c r="H26" s="7" t="s">
        <v>55</v>
      </c>
      <c r="I26" s="7" t="s">
        <v>55</v>
      </c>
      <c r="J26" s="23">
        <v>22</v>
      </c>
    </row>
    <row r="27" spans="1:10" ht="42.75" customHeight="1">
      <c r="A27" s="6">
        <v>23</v>
      </c>
      <c r="B27" s="12" t="s">
        <v>56</v>
      </c>
      <c r="C27" s="6" t="s">
        <v>14</v>
      </c>
      <c r="D27" s="6" t="s">
        <v>57</v>
      </c>
      <c r="E27" s="7">
        <v>81</v>
      </c>
      <c r="F27" s="7">
        <f aca="true" t="shared" si="3" ref="F27:F58">E27*40%</f>
        <v>32.4</v>
      </c>
      <c r="G27" s="7">
        <v>84.33</v>
      </c>
      <c r="H27" s="7">
        <f aca="true" t="shared" si="4" ref="H27:H58">G27*60%</f>
        <v>50.598</v>
      </c>
      <c r="I27" s="7">
        <f aca="true" t="shared" si="5" ref="I27:I58">F27+H27</f>
        <v>82.99799999999999</v>
      </c>
      <c r="J27" s="22">
        <v>1</v>
      </c>
    </row>
    <row r="28" spans="1:10" ht="42.75" customHeight="1">
      <c r="A28" s="6">
        <v>24</v>
      </c>
      <c r="B28" s="12" t="s">
        <v>58</v>
      </c>
      <c r="C28" s="6" t="s">
        <v>14</v>
      </c>
      <c r="D28" s="6" t="s">
        <v>57</v>
      </c>
      <c r="E28" s="7">
        <v>68</v>
      </c>
      <c r="F28" s="7">
        <f t="shared" si="3"/>
        <v>27.200000000000003</v>
      </c>
      <c r="G28" s="7">
        <v>87.63</v>
      </c>
      <c r="H28" s="7">
        <f t="shared" si="4"/>
        <v>52.577999999999996</v>
      </c>
      <c r="I28" s="7">
        <f t="shared" si="5"/>
        <v>79.77799999999999</v>
      </c>
      <c r="J28" s="22">
        <v>2</v>
      </c>
    </row>
    <row r="29" spans="1:10" ht="42.75" customHeight="1">
      <c r="A29" s="6">
        <v>25</v>
      </c>
      <c r="B29" s="12" t="s">
        <v>59</v>
      </c>
      <c r="C29" s="6" t="s">
        <v>14</v>
      </c>
      <c r="D29" s="6" t="s">
        <v>57</v>
      </c>
      <c r="E29" s="7">
        <v>72</v>
      </c>
      <c r="F29" s="7">
        <f t="shared" si="3"/>
        <v>28.8</v>
      </c>
      <c r="G29" s="7">
        <v>84.27</v>
      </c>
      <c r="H29" s="7">
        <f t="shared" si="4"/>
        <v>50.562</v>
      </c>
      <c r="I29" s="7">
        <f t="shared" si="5"/>
        <v>79.362</v>
      </c>
      <c r="J29" s="22">
        <v>3</v>
      </c>
    </row>
    <row r="30" spans="1:10" ht="42.75" customHeight="1">
      <c r="A30" s="6">
        <v>26</v>
      </c>
      <c r="B30" s="12" t="s">
        <v>60</v>
      </c>
      <c r="C30" s="6" t="s">
        <v>14</v>
      </c>
      <c r="D30" s="6" t="s">
        <v>57</v>
      </c>
      <c r="E30" s="7">
        <v>68</v>
      </c>
      <c r="F30" s="7">
        <f t="shared" si="3"/>
        <v>27.200000000000003</v>
      </c>
      <c r="G30" s="7">
        <v>86.76</v>
      </c>
      <c r="H30" s="7">
        <f t="shared" si="4"/>
        <v>52.056000000000004</v>
      </c>
      <c r="I30" s="7">
        <f t="shared" si="5"/>
        <v>79.256</v>
      </c>
      <c r="J30" s="22">
        <v>4</v>
      </c>
    </row>
    <row r="31" spans="1:10" ht="42.75" customHeight="1">
      <c r="A31" s="6">
        <v>27</v>
      </c>
      <c r="B31" s="12" t="s">
        <v>61</v>
      </c>
      <c r="C31" s="6" t="s">
        <v>14</v>
      </c>
      <c r="D31" s="6" t="s">
        <v>57</v>
      </c>
      <c r="E31" s="7">
        <v>74</v>
      </c>
      <c r="F31" s="7">
        <f t="shared" si="3"/>
        <v>29.6</v>
      </c>
      <c r="G31" s="7">
        <v>82.73</v>
      </c>
      <c r="H31" s="7">
        <f t="shared" si="4"/>
        <v>49.638</v>
      </c>
      <c r="I31" s="7">
        <f t="shared" si="5"/>
        <v>79.238</v>
      </c>
      <c r="J31" s="22">
        <v>5</v>
      </c>
    </row>
    <row r="32" spans="1:10" ht="42.75" customHeight="1">
      <c r="A32" s="6">
        <v>28</v>
      </c>
      <c r="B32" s="12" t="s">
        <v>62</v>
      </c>
      <c r="C32" s="6" t="s">
        <v>14</v>
      </c>
      <c r="D32" s="6" t="s">
        <v>57</v>
      </c>
      <c r="E32" s="7">
        <v>68</v>
      </c>
      <c r="F32" s="7">
        <f t="shared" si="3"/>
        <v>27.200000000000003</v>
      </c>
      <c r="G32" s="7">
        <v>85.62</v>
      </c>
      <c r="H32" s="7">
        <f t="shared" si="4"/>
        <v>51.372</v>
      </c>
      <c r="I32" s="7">
        <f t="shared" si="5"/>
        <v>78.572</v>
      </c>
      <c r="J32" s="22">
        <v>6</v>
      </c>
    </row>
    <row r="33" spans="1:10" ht="42.75" customHeight="1">
      <c r="A33" s="6">
        <v>29</v>
      </c>
      <c r="B33" s="12" t="s">
        <v>63</v>
      </c>
      <c r="C33" s="6" t="s">
        <v>14</v>
      </c>
      <c r="D33" s="6" t="s">
        <v>57</v>
      </c>
      <c r="E33" s="7">
        <v>72</v>
      </c>
      <c r="F33" s="7">
        <f t="shared" si="3"/>
        <v>28.8</v>
      </c>
      <c r="G33" s="7">
        <v>82.8</v>
      </c>
      <c r="H33" s="7">
        <f t="shared" si="4"/>
        <v>49.68</v>
      </c>
      <c r="I33" s="7">
        <f t="shared" si="5"/>
        <v>78.48</v>
      </c>
      <c r="J33" s="22">
        <v>7</v>
      </c>
    </row>
    <row r="34" spans="1:10" ht="42.75" customHeight="1">
      <c r="A34" s="6">
        <v>30</v>
      </c>
      <c r="B34" s="12" t="s">
        <v>64</v>
      </c>
      <c r="C34" s="6" t="s">
        <v>14</v>
      </c>
      <c r="D34" s="6" t="s">
        <v>57</v>
      </c>
      <c r="E34" s="7">
        <v>69</v>
      </c>
      <c r="F34" s="7">
        <f t="shared" si="3"/>
        <v>27.6</v>
      </c>
      <c r="G34" s="7">
        <v>81.49</v>
      </c>
      <c r="H34" s="7">
        <f t="shared" si="4"/>
        <v>48.894</v>
      </c>
      <c r="I34" s="7">
        <f t="shared" si="5"/>
        <v>76.494</v>
      </c>
      <c r="J34" s="22">
        <v>8</v>
      </c>
    </row>
    <row r="35" spans="1:10" ht="42.75" customHeight="1">
      <c r="A35" s="6">
        <v>31</v>
      </c>
      <c r="B35" s="12" t="s">
        <v>65</v>
      </c>
      <c r="C35" s="6" t="s">
        <v>14</v>
      </c>
      <c r="D35" s="6" t="s">
        <v>57</v>
      </c>
      <c r="E35" s="7">
        <v>67</v>
      </c>
      <c r="F35" s="7">
        <f t="shared" si="3"/>
        <v>26.8</v>
      </c>
      <c r="G35" s="7">
        <v>82.79</v>
      </c>
      <c r="H35" s="7">
        <f t="shared" si="4"/>
        <v>49.674</v>
      </c>
      <c r="I35" s="7">
        <f t="shared" si="5"/>
        <v>76.474</v>
      </c>
      <c r="J35" s="22">
        <v>9</v>
      </c>
    </row>
    <row r="36" spans="1:10" ht="42.75" customHeight="1">
      <c r="A36" s="6">
        <v>32</v>
      </c>
      <c r="B36" s="12" t="s">
        <v>66</v>
      </c>
      <c r="C36" s="6" t="s">
        <v>14</v>
      </c>
      <c r="D36" s="6" t="s">
        <v>57</v>
      </c>
      <c r="E36" s="7">
        <v>67</v>
      </c>
      <c r="F36" s="7">
        <f t="shared" si="3"/>
        <v>26.8</v>
      </c>
      <c r="G36" s="7">
        <v>82.39</v>
      </c>
      <c r="H36" s="7">
        <f t="shared" si="4"/>
        <v>49.434</v>
      </c>
      <c r="I36" s="7">
        <f t="shared" si="5"/>
        <v>76.234</v>
      </c>
      <c r="J36" s="23">
        <v>10</v>
      </c>
    </row>
    <row r="37" spans="1:10" ht="42.75" customHeight="1">
      <c r="A37" s="6">
        <v>33</v>
      </c>
      <c r="B37" s="12" t="s">
        <v>67</v>
      </c>
      <c r="C37" s="6" t="s">
        <v>14</v>
      </c>
      <c r="D37" s="6" t="s">
        <v>57</v>
      </c>
      <c r="E37" s="7">
        <v>69</v>
      </c>
      <c r="F37" s="7">
        <f t="shared" si="3"/>
        <v>27.6</v>
      </c>
      <c r="G37" s="7">
        <v>80.46</v>
      </c>
      <c r="H37" s="7">
        <f t="shared" si="4"/>
        <v>48.275999999999996</v>
      </c>
      <c r="I37" s="7">
        <f t="shared" si="5"/>
        <v>75.876</v>
      </c>
      <c r="J37" s="23">
        <v>11</v>
      </c>
    </row>
    <row r="38" spans="1:10" ht="42.75" customHeight="1">
      <c r="A38" s="6">
        <v>34</v>
      </c>
      <c r="B38" s="12" t="s">
        <v>68</v>
      </c>
      <c r="C38" s="6" t="s">
        <v>14</v>
      </c>
      <c r="D38" s="6" t="s">
        <v>57</v>
      </c>
      <c r="E38" s="7">
        <v>68</v>
      </c>
      <c r="F38" s="7">
        <f t="shared" si="3"/>
        <v>27.200000000000003</v>
      </c>
      <c r="G38" s="7">
        <v>80.28</v>
      </c>
      <c r="H38" s="7">
        <f t="shared" si="4"/>
        <v>48.168</v>
      </c>
      <c r="I38" s="7">
        <f t="shared" si="5"/>
        <v>75.368</v>
      </c>
      <c r="J38" s="23">
        <v>12</v>
      </c>
    </row>
    <row r="39" spans="1:10" ht="42.75" customHeight="1">
      <c r="A39" s="6">
        <v>35</v>
      </c>
      <c r="B39" s="12" t="s">
        <v>69</v>
      </c>
      <c r="C39" s="6" t="s">
        <v>14</v>
      </c>
      <c r="D39" s="6" t="s">
        <v>57</v>
      </c>
      <c r="E39" s="7">
        <v>70</v>
      </c>
      <c r="F39" s="7">
        <f t="shared" si="3"/>
        <v>28</v>
      </c>
      <c r="G39" s="7">
        <v>78.15</v>
      </c>
      <c r="H39" s="7">
        <f t="shared" si="4"/>
        <v>46.89</v>
      </c>
      <c r="I39" s="7">
        <f t="shared" si="5"/>
        <v>74.89</v>
      </c>
      <c r="J39" s="23">
        <v>13</v>
      </c>
    </row>
    <row r="40" spans="1:10" ht="42.75" customHeight="1">
      <c r="A40" s="6">
        <v>36</v>
      </c>
      <c r="B40" s="12" t="s">
        <v>70</v>
      </c>
      <c r="C40" s="6" t="s">
        <v>14</v>
      </c>
      <c r="D40" s="6" t="s">
        <v>57</v>
      </c>
      <c r="E40" s="7">
        <v>67</v>
      </c>
      <c r="F40" s="7">
        <f t="shared" si="3"/>
        <v>26.8</v>
      </c>
      <c r="G40" s="7">
        <v>79.6</v>
      </c>
      <c r="H40" s="7">
        <f t="shared" si="4"/>
        <v>47.76</v>
      </c>
      <c r="I40" s="7">
        <f t="shared" si="5"/>
        <v>74.56</v>
      </c>
      <c r="J40" s="23">
        <v>14</v>
      </c>
    </row>
    <row r="41" spans="1:10" ht="42.75" customHeight="1">
      <c r="A41" s="6">
        <v>37</v>
      </c>
      <c r="B41" s="12" t="s">
        <v>71</v>
      </c>
      <c r="C41" s="6" t="s">
        <v>14</v>
      </c>
      <c r="D41" s="6" t="s">
        <v>57</v>
      </c>
      <c r="E41" s="7">
        <v>71</v>
      </c>
      <c r="F41" s="7">
        <f t="shared" si="3"/>
        <v>28.400000000000002</v>
      </c>
      <c r="G41" s="7">
        <v>75.67</v>
      </c>
      <c r="H41" s="7">
        <f t="shared" si="4"/>
        <v>45.402</v>
      </c>
      <c r="I41" s="7">
        <f t="shared" si="5"/>
        <v>73.802</v>
      </c>
      <c r="J41" s="23">
        <v>15</v>
      </c>
    </row>
    <row r="42" spans="1:10" ht="42.75" customHeight="1">
      <c r="A42" s="6">
        <v>38</v>
      </c>
      <c r="B42" s="12" t="s">
        <v>72</v>
      </c>
      <c r="C42" s="6" t="s">
        <v>14</v>
      </c>
      <c r="D42" s="6" t="s">
        <v>57</v>
      </c>
      <c r="E42" s="7">
        <v>67</v>
      </c>
      <c r="F42" s="7">
        <f t="shared" si="3"/>
        <v>26.8</v>
      </c>
      <c r="G42" s="7">
        <v>77.7</v>
      </c>
      <c r="H42" s="7">
        <f t="shared" si="4"/>
        <v>46.62</v>
      </c>
      <c r="I42" s="7">
        <f t="shared" si="5"/>
        <v>73.42</v>
      </c>
      <c r="J42" s="23">
        <v>16</v>
      </c>
    </row>
    <row r="43" spans="1:10" ht="42.75" customHeight="1">
      <c r="A43" s="6">
        <v>39</v>
      </c>
      <c r="B43" s="12" t="s">
        <v>73</v>
      </c>
      <c r="C43" s="6" t="s">
        <v>14</v>
      </c>
      <c r="D43" s="6" t="s">
        <v>57</v>
      </c>
      <c r="E43" s="7">
        <v>67</v>
      </c>
      <c r="F43" s="7">
        <f t="shared" si="3"/>
        <v>26.8</v>
      </c>
      <c r="G43" s="7">
        <v>76.83</v>
      </c>
      <c r="H43" s="7">
        <f t="shared" si="4"/>
        <v>46.098</v>
      </c>
      <c r="I43" s="7">
        <f t="shared" si="5"/>
        <v>72.898</v>
      </c>
      <c r="J43" s="23">
        <v>17</v>
      </c>
    </row>
    <row r="44" spans="1:10" ht="42.75" customHeight="1">
      <c r="A44" s="6">
        <v>40</v>
      </c>
      <c r="B44" s="12" t="s">
        <v>55</v>
      </c>
      <c r="C44" s="6" t="s">
        <v>14</v>
      </c>
      <c r="D44" s="6" t="s">
        <v>57</v>
      </c>
      <c r="E44" s="7">
        <v>73</v>
      </c>
      <c r="F44" s="7">
        <f t="shared" si="3"/>
        <v>29.200000000000003</v>
      </c>
      <c r="G44" s="7" t="s">
        <v>55</v>
      </c>
      <c r="H44" s="7" t="s">
        <v>55</v>
      </c>
      <c r="I44" s="7" t="s">
        <v>55</v>
      </c>
      <c r="J44" s="23">
        <v>18</v>
      </c>
    </row>
    <row r="45" spans="1:10" ht="42.75" customHeight="1">
      <c r="A45" s="6">
        <v>41</v>
      </c>
      <c r="B45" s="12" t="s">
        <v>74</v>
      </c>
      <c r="C45" s="6" t="s">
        <v>14</v>
      </c>
      <c r="D45" s="6" t="s">
        <v>75</v>
      </c>
      <c r="E45" s="7">
        <v>67</v>
      </c>
      <c r="F45" s="7">
        <f t="shared" si="3"/>
        <v>26.8</v>
      </c>
      <c r="G45" s="7">
        <v>87.67</v>
      </c>
      <c r="H45" s="7">
        <f t="shared" si="4"/>
        <v>52.602</v>
      </c>
      <c r="I45" s="7">
        <f t="shared" si="5"/>
        <v>79.402</v>
      </c>
      <c r="J45" s="22">
        <v>1</v>
      </c>
    </row>
    <row r="46" spans="1:10" ht="42.75" customHeight="1">
      <c r="A46" s="6">
        <v>42</v>
      </c>
      <c r="B46" s="12" t="s">
        <v>76</v>
      </c>
      <c r="C46" s="6" t="s">
        <v>14</v>
      </c>
      <c r="D46" s="6" t="s">
        <v>75</v>
      </c>
      <c r="E46" s="7">
        <v>69</v>
      </c>
      <c r="F46" s="7">
        <f t="shared" si="3"/>
        <v>27.6</v>
      </c>
      <c r="G46" s="7">
        <v>85.66</v>
      </c>
      <c r="H46" s="7">
        <f t="shared" si="4"/>
        <v>51.395999999999994</v>
      </c>
      <c r="I46" s="7">
        <f t="shared" si="5"/>
        <v>78.996</v>
      </c>
      <c r="J46" s="22">
        <v>2</v>
      </c>
    </row>
    <row r="47" spans="1:10" ht="42.75" customHeight="1">
      <c r="A47" s="6">
        <v>43</v>
      </c>
      <c r="B47" s="12" t="s">
        <v>77</v>
      </c>
      <c r="C47" s="6" t="s">
        <v>14</v>
      </c>
      <c r="D47" s="6" t="s">
        <v>75</v>
      </c>
      <c r="E47" s="7">
        <v>67</v>
      </c>
      <c r="F47" s="7">
        <f t="shared" si="3"/>
        <v>26.8</v>
      </c>
      <c r="G47" s="7">
        <v>83.6</v>
      </c>
      <c r="H47" s="7">
        <f t="shared" si="4"/>
        <v>50.16</v>
      </c>
      <c r="I47" s="7">
        <f t="shared" si="5"/>
        <v>76.96</v>
      </c>
      <c r="J47" s="23">
        <v>3</v>
      </c>
    </row>
    <row r="48" spans="1:10" ht="42.75" customHeight="1">
      <c r="A48" s="6">
        <v>44</v>
      </c>
      <c r="B48" s="12" t="s">
        <v>78</v>
      </c>
      <c r="C48" s="6" t="s">
        <v>14</v>
      </c>
      <c r="D48" s="6" t="s">
        <v>75</v>
      </c>
      <c r="E48" s="7">
        <v>74</v>
      </c>
      <c r="F48" s="7">
        <f t="shared" si="3"/>
        <v>29.6</v>
      </c>
      <c r="G48" s="7">
        <v>77.34</v>
      </c>
      <c r="H48" s="7">
        <f t="shared" si="4"/>
        <v>46.404</v>
      </c>
      <c r="I48" s="7">
        <f t="shared" si="5"/>
        <v>76.004</v>
      </c>
      <c r="J48" s="23">
        <v>4</v>
      </c>
    </row>
    <row r="49" spans="1:10" ht="42.75" customHeight="1">
      <c r="A49" s="6">
        <v>45</v>
      </c>
      <c r="B49" s="12" t="s">
        <v>79</v>
      </c>
      <c r="C49" s="6" t="s">
        <v>14</v>
      </c>
      <c r="D49" s="6" t="s">
        <v>75</v>
      </c>
      <c r="E49" s="7">
        <v>70</v>
      </c>
      <c r="F49" s="7">
        <f t="shared" si="3"/>
        <v>28</v>
      </c>
      <c r="G49" s="7">
        <v>79.96</v>
      </c>
      <c r="H49" s="7">
        <f t="shared" si="4"/>
        <v>47.97599999999999</v>
      </c>
      <c r="I49" s="7">
        <f t="shared" si="5"/>
        <v>75.976</v>
      </c>
      <c r="J49" s="23">
        <v>5</v>
      </c>
    </row>
    <row r="50" spans="1:10" ht="42.75" customHeight="1">
      <c r="A50" s="6">
        <v>46</v>
      </c>
      <c r="B50" s="12" t="s">
        <v>80</v>
      </c>
      <c r="C50" s="6" t="s">
        <v>14</v>
      </c>
      <c r="D50" s="6" t="s">
        <v>75</v>
      </c>
      <c r="E50" s="7">
        <v>69</v>
      </c>
      <c r="F50" s="7">
        <f t="shared" si="3"/>
        <v>27.6</v>
      </c>
      <c r="G50" s="7">
        <v>74.58</v>
      </c>
      <c r="H50" s="7">
        <f t="shared" si="4"/>
        <v>44.748</v>
      </c>
      <c r="I50" s="7">
        <f t="shared" si="5"/>
        <v>72.348</v>
      </c>
      <c r="J50" s="23">
        <v>6</v>
      </c>
    </row>
    <row r="51" spans="1:10" ht="42.75" customHeight="1">
      <c r="A51" s="6">
        <v>47</v>
      </c>
      <c r="B51" s="12" t="s">
        <v>81</v>
      </c>
      <c r="C51" s="6" t="s">
        <v>14</v>
      </c>
      <c r="D51" s="6" t="s">
        <v>82</v>
      </c>
      <c r="E51" s="7">
        <v>77</v>
      </c>
      <c r="F51" s="7">
        <f t="shared" si="3"/>
        <v>30.8</v>
      </c>
      <c r="G51" s="7">
        <v>83.12</v>
      </c>
      <c r="H51" s="7">
        <f t="shared" si="4"/>
        <v>49.872</v>
      </c>
      <c r="I51" s="7">
        <f t="shared" si="5"/>
        <v>80.672</v>
      </c>
      <c r="J51" s="24">
        <v>1</v>
      </c>
    </row>
    <row r="52" spans="1:10" ht="42.75" customHeight="1">
      <c r="A52" s="6">
        <v>48</v>
      </c>
      <c r="B52" s="12" t="s">
        <v>83</v>
      </c>
      <c r="C52" s="6" t="s">
        <v>14</v>
      </c>
      <c r="D52" s="6" t="s">
        <v>82</v>
      </c>
      <c r="E52" s="7">
        <v>73</v>
      </c>
      <c r="F52" s="7">
        <f t="shared" si="3"/>
        <v>29.200000000000003</v>
      </c>
      <c r="G52" s="7">
        <v>82.79</v>
      </c>
      <c r="H52" s="7">
        <f t="shared" si="4"/>
        <v>49.674</v>
      </c>
      <c r="I52" s="7">
        <f t="shared" si="5"/>
        <v>78.874</v>
      </c>
      <c r="J52" s="24">
        <v>2</v>
      </c>
    </row>
    <row r="53" spans="1:10" ht="42.75" customHeight="1">
      <c r="A53" s="6">
        <v>49</v>
      </c>
      <c r="B53" s="12" t="s">
        <v>84</v>
      </c>
      <c r="C53" s="6" t="s">
        <v>14</v>
      </c>
      <c r="D53" s="6" t="s">
        <v>82</v>
      </c>
      <c r="E53" s="7">
        <v>70</v>
      </c>
      <c r="F53" s="7">
        <f t="shared" si="3"/>
        <v>28</v>
      </c>
      <c r="G53" s="7">
        <v>81.27</v>
      </c>
      <c r="H53" s="7">
        <f t="shared" si="4"/>
        <v>48.76199999999999</v>
      </c>
      <c r="I53" s="7">
        <f t="shared" si="5"/>
        <v>76.762</v>
      </c>
      <c r="J53" s="24">
        <v>3</v>
      </c>
    </row>
    <row r="54" spans="1:10" ht="42.75" customHeight="1">
      <c r="A54" s="6">
        <v>50</v>
      </c>
      <c r="B54" s="12" t="s">
        <v>85</v>
      </c>
      <c r="C54" s="6" t="s">
        <v>14</v>
      </c>
      <c r="D54" s="6" t="s">
        <v>82</v>
      </c>
      <c r="E54" s="7">
        <v>66</v>
      </c>
      <c r="F54" s="7">
        <f t="shared" si="3"/>
        <v>26.400000000000002</v>
      </c>
      <c r="G54" s="7">
        <v>79.24</v>
      </c>
      <c r="H54" s="7">
        <f t="shared" si="4"/>
        <v>47.544</v>
      </c>
      <c r="I54" s="7">
        <f t="shared" si="5"/>
        <v>73.944</v>
      </c>
      <c r="J54" s="24">
        <v>4</v>
      </c>
    </row>
    <row r="55" spans="1:10" ht="42.75" customHeight="1">
      <c r="A55" s="6">
        <v>51</v>
      </c>
      <c r="B55" s="12" t="s">
        <v>86</v>
      </c>
      <c r="C55" s="6" t="s">
        <v>14</v>
      </c>
      <c r="D55" s="6" t="s">
        <v>82</v>
      </c>
      <c r="E55" s="7">
        <v>69</v>
      </c>
      <c r="F55" s="7">
        <f t="shared" si="3"/>
        <v>27.6</v>
      </c>
      <c r="G55" s="7">
        <v>77.09</v>
      </c>
      <c r="H55" s="7">
        <f t="shared" si="4"/>
        <v>46.254</v>
      </c>
      <c r="I55" s="7">
        <f t="shared" si="5"/>
        <v>73.854</v>
      </c>
      <c r="J55" s="25">
        <v>5</v>
      </c>
    </row>
    <row r="56" spans="1:10" ht="42.75" customHeight="1">
      <c r="A56" s="6">
        <v>52</v>
      </c>
      <c r="B56" s="12" t="s">
        <v>87</v>
      </c>
      <c r="C56" s="6" t="s">
        <v>14</v>
      </c>
      <c r="D56" s="6" t="s">
        <v>82</v>
      </c>
      <c r="E56" s="7">
        <v>67</v>
      </c>
      <c r="F56" s="7">
        <f t="shared" si="3"/>
        <v>26.8</v>
      </c>
      <c r="G56" s="7">
        <v>77.77</v>
      </c>
      <c r="H56" s="7">
        <f t="shared" si="4"/>
        <v>46.662</v>
      </c>
      <c r="I56" s="7">
        <f t="shared" si="5"/>
        <v>73.462</v>
      </c>
      <c r="J56" s="26">
        <v>6</v>
      </c>
    </row>
    <row r="57" spans="1:10" ht="42.75" customHeight="1">
      <c r="A57" s="6">
        <v>53</v>
      </c>
      <c r="B57" s="12" t="s">
        <v>88</v>
      </c>
      <c r="C57" s="6" t="s">
        <v>14</v>
      </c>
      <c r="D57" s="6" t="s">
        <v>82</v>
      </c>
      <c r="E57" s="7">
        <v>68</v>
      </c>
      <c r="F57" s="7">
        <f t="shared" si="3"/>
        <v>27.200000000000003</v>
      </c>
      <c r="G57" s="7">
        <v>75.08</v>
      </c>
      <c r="H57" s="7">
        <f t="shared" si="4"/>
        <v>45.047999999999995</v>
      </c>
      <c r="I57" s="7">
        <f t="shared" si="5"/>
        <v>72.24799999999999</v>
      </c>
      <c r="J57" s="26">
        <v>7</v>
      </c>
    </row>
    <row r="58" spans="1:10" ht="42.75" customHeight="1">
      <c r="A58" s="6">
        <v>54</v>
      </c>
      <c r="B58" s="12" t="s">
        <v>89</v>
      </c>
      <c r="C58" s="6" t="s">
        <v>14</v>
      </c>
      <c r="D58" s="6" t="s">
        <v>82</v>
      </c>
      <c r="E58" s="7">
        <v>67</v>
      </c>
      <c r="F58" s="7">
        <f t="shared" si="3"/>
        <v>26.8</v>
      </c>
      <c r="G58" s="7">
        <v>75.52</v>
      </c>
      <c r="H58" s="7">
        <f t="shared" si="4"/>
        <v>45.312</v>
      </c>
      <c r="I58" s="7">
        <f t="shared" si="5"/>
        <v>72.112</v>
      </c>
      <c r="J58" s="26">
        <v>8</v>
      </c>
    </row>
    <row r="59" spans="1:10" ht="14.25">
      <c r="A59" s="14" t="s">
        <v>90</v>
      </c>
      <c r="B59" s="15"/>
      <c r="C59" s="15"/>
      <c r="D59" s="15"/>
      <c r="E59" s="15"/>
      <c r="F59" s="15"/>
      <c r="G59" s="15"/>
      <c r="H59" s="15"/>
      <c r="I59" s="15"/>
      <c r="J59" s="27"/>
    </row>
    <row r="60" spans="1:10" ht="79.5" customHeight="1">
      <c r="A60" s="16" t="s">
        <v>91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4.25">
      <c r="A61" s="17" t="s">
        <v>92</v>
      </c>
      <c r="B61" s="17"/>
      <c r="C61" s="17"/>
      <c r="D61" s="17"/>
      <c r="E61" s="17"/>
      <c r="F61" s="17"/>
      <c r="G61" s="17"/>
      <c r="H61" s="17"/>
      <c r="I61" s="28"/>
      <c r="J61" s="27"/>
    </row>
  </sheetData>
  <sheetProtection/>
  <mergeCells count="6">
    <mergeCell ref="A1:J1"/>
    <mergeCell ref="A2:J2"/>
    <mergeCell ref="A3:I3"/>
    <mergeCell ref="A59:I59"/>
    <mergeCell ref="A60:J60"/>
    <mergeCell ref="A61:I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2014-12-25T07:38:28Z</cp:lastPrinted>
  <dcterms:created xsi:type="dcterms:W3CDTF">1996-12-17T01:32:42Z</dcterms:created>
  <dcterms:modified xsi:type="dcterms:W3CDTF">2021-07-17T09:25:38Z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I">
    <vt:lpwstr>53D4CB5359A64602A060A37C28E3E817</vt:lpwstr>
  </property>
</Properties>
</file>