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<sst xmlns="http://schemas.openxmlformats.org/spreadsheetml/2006/main" count="67" uniqueCount="34">
  <si>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序号</t>
  </si>
  <si>
    <t>岗位编码</t>
  </si>
  <si>
    <t>报考人姓名</t>
  </si>
  <si>
    <t>性别</t>
  </si>
  <si>
    <t>面试成绩</t>
  </si>
  <si>
    <t>心理测试</t>
  </si>
  <si>
    <t>笔试成绩</t>
  </si>
  <si>
    <t>合格</t>
  </si>
  <si>
    <t>内江职业技术学院2021年公开选调工作人员
综合测试成绩汇总表</t>
  </si>
  <si>
    <r>
      <t>X</t>
    </r>
    <r>
      <rPr>
        <sz val="9"/>
        <color indexed="8"/>
        <rFont val="微软雅黑"/>
        <family val="2"/>
      </rPr>
      <t>D-1</t>
    </r>
  </si>
  <si>
    <t>应聘岗位</t>
  </si>
  <si>
    <t>年级政治辅导员</t>
  </si>
  <si>
    <t>谢龙平</t>
  </si>
  <si>
    <t>男</t>
  </si>
  <si>
    <t>刘军</t>
  </si>
  <si>
    <t>XD-2</t>
  </si>
  <si>
    <t>工会干事</t>
  </si>
  <si>
    <t>石孟霞</t>
  </si>
  <si>
    <t>女</t>
  </si>
  <si>
    <t>刁小童</t>
  </si>
  <si>
    <t>刘俊男</t>
  </si>
  <si>
    <t>XD-3</t>
  </si>
  <si>
    <t>教务处干事</t>
  </si>
  <si>
    <t>舒树涌</t>
  </si>
  <si>
    <t>张先英</t>
  </si>
  <si>
    <t>XD-4</t>
  </si>
  <si>
    <t>组织部干事</t>
  </si>
  <si>
    <t>汪霞</t>
  </si>
  <si>
    <t>丁莉</t>
  </si>
  <si>
    <t>刘智</t>
  </si>
  <si>
    <t>张婷</t>
  </si>
  <si>
    <t>笔试折后成绩40%</t>
  </si>
  <si>
    <t>面试折后成绩60%</t>
  </si>
  <si>
    <t>综合成绩汇总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</si>
</sst>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楷体"/>
      <family val="3"/>
    </font>
    <font>
      <sz val="10"/>
      <color indexed="8"/>
      <name val="微软雅黑"/>
      <family val="2"/>
    </font>
    <font>
      <sz val="11"/>
      <color indexed="8"/>
      <name val="楷体"/>
      <family val="3"/>
    </font>
    <font>
      <sz val="10"/>
      <name val="Arial"/>
      <family val="2"/>
    </font>
    <font>
      <sz val="9"/>
      <name val="宋体"/>
      <family val="0"/>
    </font>
    <font>
      <sz val="9"/>
      <color indexed="8"/>
      <name val="微软雅黑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楷体"/>
      <family val="3"/>
    </font>
    <font>
      <sz val="10"/>
      <color rgb="FF000000"/>
      <name val="微软雅黑"/>
      <family val="2"/>
    </font>
    <font>
      <sz val="11"/>
      <color rgb="FF000000"/>
      <name val="楷体"/>
      <family val="3"/>
    </font>
    <font>
      <b/>
      <sz val="12"/>
      <color theme="1"/>
      <name val="楷体"/>
      <family val="3"/>
    </font>
    <font>
      <sz val="11"/>
      <color theme="1"/>
      <name val="楷体"/>
      <family val="3"/>
    </font>
    <font>
      <sz val="9"/>
      <color rgb="FF000000"/>
      <name val="微软雅黑"/>
      <family val="2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10" xfId="33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2" fillId="0" borderId="11" xfId="33" applyFont="1" applyFill="1" applyBorder="1" applyAlignment="1">
      <alignment horizontal="center" vertical="center" wrapText="1"/>
      <protection/>
    </xf>
    <xf numFmtId="0" fontId="42" fillId="0" borderId="12" xfId="33" applyFont="1" applyFill="1" applyBorder="1" applyAlignment="1">
      <alignment horizontal="center" vertical="center"/>
      <protection/>
    </xf>
    <xf numFmtId="0" fontId="42" fillId="0" borderId="10" xfId="33" applyFont="1" applyFill="1" applyBorder="1" applyAlignment="1">
      <alignment horizontal="center" vertical="center"/>
      <protection/>
    </xf>
    <xf numFmtId="0" fontId="42" fillId="0" borderId="13" xfId="33" applyFont="1" applyFill="1" applyBorder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 vertical="center"/>
    </xf>
    <xf numFmtId="176" fontId="42" fillId="0" borderId="10" xfId="33" applyNumberFormat="1" applyFont="1" applyFill="1" applyBorder="1" applyAlignment="1">
      <alignment horizontal="center" vertical="center"/>
      <protection/>
    </xf>
    <xf numFmtId="176" fontId="43" fillId="33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6" fillId="0" borderId="11" xfId="3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O3" sqref="O3"/>
    </sheetView>
  </sheetViews>
  <sheetFormatPr defaultColWidth="9.00390625" defaultRowHeight="15"/>
  <cols>
    <col min="1" max="1" width="4.7109375" style="0" customWidth="1"/>
    <col min="2" max="2" width="6.7109375" style="0" customWidth="1"/>
    <col min="3" max="3" width="12.7109375" style="1" customWidth="1"/>
    <col min="4" max="4" width="8.28125" style="0" customWidth="1"/>
    <col min="5" max="5" width="5.421875" style="0" customWidth="1"/>
    <col min="6" max="7" width="6.7109375" style="0" customWidth="1"/>
    <col min="8" max="8" width="6.421875" style="0" customWidth="1"/>
    <col min="9" max="9" width="10.421875" style="0" customWidth="1"/>
    <col min="10" max="10" width="10.28125" style="0" customWidth="1"/>
    <col min="11" max="11" width="9.00390625" style="14" customWidth="1"/>
    <col min="12" max="12" width="6.57421875" style="0" customWidth="1"/>
  </cols>
  <sheetData>
    <row r="1" spans="1:12" ht="67.5" customHeight="1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1" ht="44.25" customHeight="1">
      <c r="A2" s="2" t="s">
        <v>0</v>
      </c>
      <c r="B2" s="2" t="s">
        <v>1</v>
      </c>
      <c r="C2" s="5" t="s">
        <v>10</v>
      </c>
      <c r="D2" s="2" t="s">
        <v>2</v>
      </c>
      <c r="E2" s="2" t="s">
        <v>3</v>
      </c>
      <c r="F2" s="2" t="s">
        <v>5</v>
      </c>
      <c r="G2" s="5" t="s">
        <v>6</v>
      </c>
      <c r="H2" s="2" t="s">
        <v>4</v>
      </c>
      <c r="I2" s="5" t="s">
        <v>31</v>
      </c>
      <c r="J2" s="5" t="s">
        <v>32</v>
      </c>
      <c r="K2" s="15" t="s">
        <v>33</v>
      </c>
    </row>
    <row r="3" spans="1:11" ht="34.5" customHeight="1">
      <c r="A3" s="3">
        <v>1</v>
      </c>
      <c r="B3" s="6" t="s">
        <v>9</v>
      </c>
      <c r="C3" s="18" t="s">
        <v>11</v>
      </c>
      <c r="D3" s="8" t="s">
        <v>14</v>
      </c>
      <c r="E3" s="9" t="s">
        <v>13</v>
      </c>
      <c r="F3" s="8" t="s">
        <v>7</v>
      </c>
      <c r="G3" s="4">
        <v>84</v>
      </c>
      <c r="H3" s="11">
        <v>84.94</v>
      </c>
      <c r="I3" s="12">
        <f>G3*0.4</f>
        <v>33.6</v>
      </c>
      <c r="J3" s="13">
        <f>H3*0.6</f>
        <v>50.964</v>
      </c>
      <c r="K3" s="16">
        <f>I3+J3</f>
        <v>84.564</v>
      </c>
    </row>
    <row r="4" spans="1:11" ht="34.5" customHeight="1">
      <c r="A4" s="3">
        <v>2</v>
      </c>
      <c r="B4" s="6" t="s">
        <v>9</v>
      </c>
      <c r="C4" s="18" t="s">
        <v>11</v>
      </c>
      <c r="D4" s="8" t="s">
        <v>12</v>
      </c>
      <c r="E4" s="9" t="s">
        <v>13</v>
      </c>
      <c r="F4" s="8" t="s">
        <v>7</v>
      </c>
      <c r="G4" s="4">
        <v>78</v>
      </c>
      <c r="H4" s="11">
        <v>0</v>
      </c>
      <c r="I4" s="12">
        <f aca="true" t="shared" si="0" ref="I4:I13">G4*0.4</f>
        <v>31.200000000000003</v>
      </c>
      <c r="J4" s="13">
        <f aca="true" t="shared" si="1" ref="J4:J13">H4*0.6</f>
        <v>0</v>
      </c>
      <c r="K4" s="16">
        <f aca="true" t="shared" si="2" ref="K4:K13">I4+J4</f>
        <v>31.200000000000003</v>
      </c>
    </row>
    <row r="5" spans="1:11" ht="34.5" customHeight="1">
      <c r="A5" s="3">
        <v>3</v>
      </c>
      <c r="B5" s="6" t="s">
        <v>15</v>
      </c>
      <c r="C5" s="7" t="s">
        <v>16</v>
      </c>
      <c r="D5" s="8" t="s">
        <v>19</v>
      </c>
      <c r="E5" s="9" t="s">
        <v>18</v>
      </c>
      <c r="F5" s="8" t="s">
        <v>7</v>
      </c>
      <c r="G5" s="4">
        <v>83</v>
      </c>
      <c r="H5" s="11">
        <v>79.56</v>
      </c>
      <c r="I5" s="12">
        <f t="shared" si="0"/>
        <v>33.2</v>
      </c>
      <c r="J5" s="13">
        <f t="shared" si="1"/>
        <v>47.736</v>
      </c>
      <c r="K5" s="16">
        <f t="shared" si="2"/>
        <v>80.936</v>
      </c>
    </row>
    <row r="6" spans="1:11" ht="30" customHeight="1">
      <c r="A6" s="3">
        <v>4</v>
      </c>
      <c r="B6" s="6" t="s">
        <v>15</v>
      </c>
      <c r="C6" s="7" t="s">
        <v>16</v>
      </c>
      <c r="D6" s="8" t="s">
        <v>20</v>
      </c>
      <c r="E6" s="9" t="s">
        <v>18</v>
      </c>
      <c r="F6" s="8" t="s">
        <v>7</v>
      </c>
      <c r="G6" s="4">
        <v>84</v>
      </c>
      <c r="H6" s="11">
        <v>85.84</v>
      </c>
      <c r="I6" s="12">
        <f t="shared" si="0"/>
        <v>33.6</v>
      </c>
      <c r="J6" s="13">
        <f t="shared" si="1"/>
        <v>51.504</v>
      </c>
      <c r="K6" s="16">
        <f t="shared" si="2"/>
        <v>85.104</v>
      </c>
    </row>
    <row r="7" spans="1:11" ht="30" customHeight="1">
      <c r="A7" s="3">
        <v>5</v>
      </c>
      <c r="B7" s="6" t="s">
        <v>15</v>
      </c>
      <c r="C7" s="7" t="s">
        <v>16</v>
      </c>
      <c r="D7" s="8" t="s">
        <v>17</v>
      </c>
      <c r="E7" s="9" t="s">
        <v>18</v>
      </c>
      <c r="F7" s="8" t="s">
        <v>7</v>
      </c>
      <c r="G7" s="4">
        <v>82</v>
      </c>
      <c r="H7" s="11">
        <v>79.3</v>
      </c>
      <c r="I7" s="12">
        <f t="shared" si="0"/>
        <v>32.800000000000004</v>
      </c>
      <c r="J7" s="13">
        <f t="shared" si="1"/>
        <v>47.58</v>
      </c>
      <c r="K7" s="16">
        <f t="shared" si="2"/>
        <v>80.38</v>
      </c>
    </row>
    <row r="8" spans="1:11" ht="30" customHeight="1">
      <c r="A8" s="3">
        <v>6</v>
      </c>
      <c r="B8" s="6" t="s">
        <v>21</v>
      </c>
      <c r="C8" s="10" t="s">
        <v>22</v>
      </c>
      <c r="D8" s="8" t="s">
        <v>23</v>
      </c>
      <c r="E8" s="9" t="s">
        <v>13</v>
      </c>
      <c r="F8" s="8" t="s">
        <v>7</v>
      </c>
      <c r="G8" s="4">
        <v>78</v>
      </c>
      <c r="H8" s="11">
        <v>77.52</v>
      </c>
      <c r="I8" s="12">
        <f t="shared" si="0"/>
        <v>31.200000000000003</v>
      </c>
      <c r="J8" s="13">
        <f t="shared" si="1"/>
        <v>46.51199999999999</v>
      </c>
      <c r="K8" s="16">
        <f t="shared" si="2"/>
        <v>77.71199999999999</v>
      </c>
    </row>
    <row r="9" spans="1:11" ht="30" customHeight="1">
      <c r="A9" s="3">
        <v>7</v>
      </c>
      <c r="B9" s="6" t="s">
        <v>21</v>
      </c>
      <c r="C9" s="10" t="s">
        <v>22</v>
      </c>
      <c r="D9" s="8" t="s">
        <v>24</v>
      </c>
      <c r="E9" s="9" t="s">
        <v>18</v>
      </c>
      <c r="F9" s="8" t="s">
        <v>7</v>
      </c>
      <c r="G9" s="4">
        <v>79</v>
      </c>
      <c r="H9" s="11">
        <v>78.62</v>
      </c>
      <c r="I9" s="12">
        <f t="shared" si="0"/>
        <v>31.6</v>
      </c>
      <c r="J9" s="13">
        <f t="shared" si="1"/>
        <v>47.172000000000004</v>
      </c>
      <c r="K9" s="16">
        <f t="shared" si="2"/>
        <v>78.772</v>
      </c>
    </row>
    <row r="10" spans="1:11" ht="30" customHeight="1">
      <c r="A10" s="3">
        <v>8</v>
      </c>
      <c r="B10" s="6" t="s">
        <v>25</v>
      </c>
      <c r="C10" s="10" t="s">
        <v>26</v>
      </c>
      <c r="D10" s="8" t="s">
        <v>28</v>
      </c>
      <c r="E10" s="9" t="s">
        <v>18</v>
      </c>
      <c r="F10" s="8" t="s">
        <v>7</v>
      </c>
      <c r="G10" s="4">
        <v>83</v>
      </c>
      <c r="H10" s="11">
        <v>82.32</v>
      </c>
      <c r="I10" s="12">
        <f t="shared" si="0"/>
        <v>33.2</v>
      </c>
      <c r="J10" s="13">
        <f t="shared" si="1"/>
        <v>49.391999999999996</v>
      </c>
      <c r="K10" s="16">
        <f t="shared" si="2"/>
        <v>82.592</v>
      </c>
    </row>
    <row r="11" spans="1:15" ht="30" customHeight="1">
      <c r="A11" s="3">
        <v>9</v>
      </c>
      <c r="B11" s="6" t="s">
        <v>25</v>
      </c>
      <c r="C11" s="10" t="s">
        <v>26</v>
      </c>
      <c r="D11" s="8" t="s">
        <v>29</v>
      </c>
      <c r="E11" s="9" t="s">
        <v>13</v>
      </c>
      <c r="F11" s="8" t="s">
        <v>7</v>
      </c>
      <c r="G11" s="4">
        <v>80</v>
      </c>
      <c r="H11" s="11">
        <v>80.34</v>
      </c>
      <c r="I11" s="12">
        <f t="shared" si="0"/>
        <v>32</v>
      </c>
      <c r="J11" s="13">
        <f t="shared" si="1"/>
        <v>48.204</v>
      </c>
      <c r="K11" s="16">
        <f t="shared" si="2"/>
        <v>80.20400000000001</v>
      </c>
      <c r="O11" s="8"/>
    </row>
    <row r="12" spans="1:11" ht="30" customHeight="1">
      <c r="A12" s="3">
        <v>10</v>
      </c>
      <c r="B12" s="6" t="s">
        <v>25</v>
      </c>
      <c r="C12" s="10" t="s">
        <v>26</v>
      </c>
      <c r="D12" s="8" t="s">
        <v>27</v>
      </c>
      <c r="E12" s="9" t="s">
        <v>18</v>
      </c>
      <c r="F12" s="8" t="s">
        <v>7</v>
      </c>
      <c r="G12" s="4">
        <v>78</v>
      </c>
      <c r="H12" s="11">
        <v>79.3</v>
      </c>
      <c r="I12" s="12">
        <f t="shared" si="0"/>
        <v>31.200000000000003</v>
      </c>
      <c r="J12" s="13">
        <f t="shared" si="1"/>
        <v>47.58</v>
      </c>
      <c r="K12" s="16">
        <f t="shared" si="2"/>
        <v>78.78</v>
      </c>
    </row>
    <row r="13" spans="1:11" ht="30" customHeight="1">
      <c r="A13" s="3">
        <v>11</v>
      </c>
      <c r="B13" s="6" t="s">
        <v>25</v>
      </c>
      <c r="C13" s="9" t="s">
        <v>26</v>
      </c>
      <c r="D13" s="8" t="s">
        <v>30</v>
      </c>
      <c r="E13" s="9" t="s">
        <v>18</v>
      </c>
      <c r="F13" s="8" t="s">
        <v>7</v>
      </c>
      <c r="G13" s="4">
        <v>86</v>
      </c>
      <c r="H13" s="11">
        <v>81.68</v>
      </c>
      <c r="I13" s="12">
        <f t="shared" si="0"/>
        <v>34.4</v>
      </c>
      <c r="J13" s="13">
        <f t="shared" si="1"/>
        <v>49.008</v>
      </c>
      <c r="K13" s="16">
        <f t="shared" si="2"/>
        <v>83.408</v>
      </c>
    </row>
    <row r="14" ht="13.5">
      <c r="J14" s="17"/>
    </row>
  </sheetData>
  <sheetProtection password="CF74" sheet="1"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393055555555556" right="0.393055555555556" top="0.275" bottom="0.236111111111111" header="0.314583333333333" footer="0.23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张奎</dc:creator>
  <cp:keywords/>
  <dc:description/>
  <cp:lastModifiedBy>kszx03</cp:lastModifiedBy>
  <cp:lastPrinted>2021-07-15T07:15:47Z</cp:lastPrinted>
  <dcterms:created xsi:type="dcterms:W3CDTF">2020-12-13T04:52:00Z</dcterms:created>
  <dcterms:modified xsi:type="dcterms:W3CDTF">2021-07-16T02:02:30Z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