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 (2)" sheetId="1" r:id="rId1"/>
  </sheets>
  <definedNames>
    <definedName name="_xlnm.Print_Titles" localSheetId="0">'1 (2)'!$2:$2</definedName>
  </definedNames>
  <calcPr calcId="144525"/>
</workbook>
</file>

<file path=xl/sharedStrings.xml><?xml version="1.0" encoding="utf-8"?>
<sst xmlns="http://schemas.openxmlformats.org/spreadsheetml/2006/main" count="709" uniqueCount="344">
  <si>
    <t>济南护理职业学院公开招聘人员（控制总量）考试总成绩及考察体检范围人选名单</t>
  </si>
  <si>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</si>
  <si>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</si>
  <si>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</si>
  <si>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</si>
  <si>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</si>
  <si>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</si>
  <si>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</si>
  <si>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</si>
  <si>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备注</t>
  </si>
  <si>
    <t>李贞</t>
  </si>
  <si>
    <t>2162100110</t>
  </si>
  <si>
    <t>济南护理职业学院</t>
  </si>
  <si>
    <t>教师1</t>
  </si>
  <si>
    <t>免笔试</t>
  </si>
  <si>
    <t>考察体检范围人选</t>
  </si>
  <si>
    <t>张婷</t>
  </si>
  <si>
    <t>2162100120</t>
  </si>
  <si>
    <t>周嘉</t>
  </si>
  <si>
    <t>2161400708</t>
  </si>
  <si>
    <t>教师4</t>
  </si>
  <si>
    <t>张燕</t>
  </si>
  <si>
    <t>2161201219</t>
  </si>
  <si>
    <t>教师5</t>
  </si>
  <si>
    <t>宁登爱</t>
  </si>
  <si>
    <t>2161200723</t>
  </si>
  <si>
    <t>刘坤</t>
  </si>
  <si>
    <t>2161400714</t>
  </si>
  <si>
    <t>袁海棠</t>
  </si>
  <si>
    <t>2162001403</t>
  </si>
  <si>
    <t>庄娜娜</t>
  </si>
  <si>
    <t>2161401504</t>
  </si>
  <si>
    <t>陈晓敏</t>
  </si>
  <si>
    <t>2161401507</t>
  </si>
  <si>
    <t>臧明珠</t>
  </si>
  <si>
    <t>2161200825</t>
  </si>
  <si>
    <t>教师6</t>
  </si>
  <si>
    <t>朱莹莹</t>
  </si>
  <si>
    <t>2161401418</t>
  </si>
  <si>
    <t>朱丹</t>
  </si>
  <si>
    <t>2161401322</t>
  </si>
  <si>
    <t>教师7</t>
  </si>
  <si>
    <t>张晓晓</t>
  </si>
  <si>
    <t>2162001108</t>
  </si>
  <si>
    <t>教师8</t>
  </si>
  <si>
    <t>孙文倩</t>
  </si>
  <si>
    <t>2161401422</t>
  </si>
  <si>
    <t>张永华</t>
  </si>
  <si>
    <t>2161200916</t>
  </si>
  <si>
    <t>华飞</t>
  </si>
  <si>
    <t>2162001414</t>
  </si>
  <si>
    <t>李宗亮</t>
  </si>
  <si>
    <t>2161201818</t>
  </si>
  <si>
    <t>陈欣</t>
  </si>
  <si>
    <t>2161200823</t>
  </si>
  <si>
    <t>毛倩玉</t>
  </si>
  <si>
    <t>2161401613</t>
  </si>
  <si>
    <t>教师9</t>
  </si>
  <si>
    <t>薛森</t>
  </si>
  <si>
    <t>2161201605</t>
  </si>
  <si>
    <t>许晓雨</t>
  </si>
  <si>
    <t>2161200711</t>
  </si>
  <si>
    <t>教师10</t>
  </si>
  <si>
    <t>王越</t>
  </si>
  <si>
    <t>2161400501</t>
  </si>
  <si>
    <t>李浩然</t>
  </si>
  <si>
    <t>2161200919</t>
  </si>
  <si>
    <t>缺考</t>
  </si>
  <si>
    <t>高喜丹</t>
  </si>
  <si>
    <t>2161401315</t>
  </si>
  <si>
    <t>教师11</t>
  </si>
  <si>
    <t>刘晶</t>
  </si>
  <si>
    <t>2161201211</t>
  </si>
  <si>
    <t>刘镇</t>
  </si>
  <si>
    <t>2161400904</t>
  </si>
  <si>
    <t>程淑薇</t>
  </si>
  <si>
    <t>2161201725</t>
  </si>
  <si>
    <t>教师12</t>
  </si>
  <si>
    <t>车通</t>
  </si>
  <si>
    <t>2161200203</t>
  </si>
  <si>
    <t>张利平</t>
  </si>
  <si>
    <t>2161400524</t>
  </si>
  <si>
    <t>教师13</t>
  </si>
  <si>
    <t>郭晶晶</t>
  </si>
  <si>
    <t>2161200621</t>
  </si>
  <si>
    <t>杨国芳</t>
  </si>
  <si>
    <t>2161200202</t>
  </si>
  <si>
    <t>孟凯</t>
  </si>
  <si>
    <t>2161201809</t>
  </si>
  <si>
    <t>教师14</t>
  </si>
  <si>
    <t>宋螣</t>
  </si>
  <si>
    <t>2161201817</t>
  </si>
  <si>
    <t>张兰</t>
  </si>
  <si>
    <t>2161400925</t>
  </si>
  <si>
    <t>黄华敏</t>
  </si>
  <si>
    <t>2161401218</t>
  </si>
  <si>
    <t>王晓迪</t>
  </si>
  <si>
    <t>2161401210</t>
  </si>
  <si>
    <t>教师16</t>
  </si>
  <si>
    <t>李花</t>
  </si>
  <si>
    <t>2161200402</t>
  </si>
  <si>
    <t>教师19</t>
  </si>
  <si>
    <t>丁路阳</t>
  </si>
  <si>
    <t>2161200429</t>
  </si>
  <si>
    <t>马淑萍</t>
  </si>
  <si>
    <t>2161201012</t>
  </si>
  <si>
    <t>李叶婧</t>
  </si>
  <si>
    <t>2162001019</t>
  </si>
  <si>
    <t>教师20</t>
  </si>
  <si>
    <t>赵伟</t>
  </si>
  <si>
    <t>2161400113</t>
  </si>
  <si>
    <t>孙玮纯</t>
  </si>
  <si>
    <t>2161401014</t>
  </si>
  <si>
    <t>教师21</t>
  </si>
  <si>
    <t>李丛</t>
  </si>
  <si>
    <t>2161200511</t>
  </si>
  <si>
    <t>李阳</t>
  </si>
  <si>
    <t>2162001007</t>
  </si>
  <si>
    <t>王倩倩</t>
  </si>
  <si>
    <t>2162000822</t>
  </si>
  <si>
    <t>教师22</t>
  </si>
  <si>
    <t>贾锟</t>
  </si>
  <si>
    <t>2161200911</t>
  </si>
  <si>
    <t>教师23</t>
  </si>
  <si>
    <t>董淑贤</t>
  </si>
  <si>
    <t>2161200424</t>
  </si>
  <si>
    <t>杨潇潇</t>
  </si>
  <si>
    <t>2161200710</t>
  </si>
  <si>
    <t>王兆艳</t>
  </si>
  <si>
    <t>2161200322</t>
  </si>
  <si>
    <t>郭蔚</t>
  </si>
  <si>
    <t>2161201628</t>
  </si>
  <si>
    <t>尚艳丽</t>
  </si>
  <si>
    <t>2161401105</t>
  </si>
  <si>
    <t>邵聪聪</t>
  </si>
  <si>
    <t>2161201127</t>
  </si>
  <si>
    <t>侯姗姗</t>
  </si>
  <si>
    <t>2161200530</t>
  </si>
  <si>
    <t>刘娜</t>
  </si>
  <si>
    <t>2161200929</t>
  </si>
  <si>
    <t>薛敏</t>
  </si>
  <si>
    <t>2162001702</t>
  </si>
  <si>
    <t>赵丽燕</t>
  </si>
  <si>
    <t>2161200422</t>
  </si>
  <si>
    <t>王睿</t>
  </si>
  <si>
    <t>2161200515</t>
  </si>
  <si>
    <t>房晓</t>
  </si>
  <si>
    <t>2161201319</t>
  </si>
  <si>
    <t>刘先锋</t>
  </si>
  <si>
    <t>2162001217</t>
  </si>
  <si>
    <t>杨明霞</t>
  </si>
  <si>
    <t>2161400812</t>
  </si>
  <si>
    <t>成佳</t>
  </si>
  <si>
    <t>2161400215</t>
  </si>
  <si>
    <t>教师24</t>
  </si>
  <si>
    <t>赵锦</t>
  </si>
  <si>
    <t>2161400422</t>
  </si>
  <si>
    <t>周珩</t>
  </si>
  <si>
    <t>2161201118</t>
  </si>
  <si>
    <t>李喆</t>
  </si>
  <si>
    <t>2161200302</t>
  </si>
  <si>
    <t>教师25</t>
  </si>
  <si>
    <t>高婷</t>
  </si>
  <si>
    <t>2162001712</t>
  </si>
  <si>
    <t>刘帅</t>
  </si>
  <si>
    <t>2161400218</t>
  </si>
  <si>
    <t>刘晓萌</t>
  </si>
  <si>
    <t>2161400106</t>
  </si>
  <si>
    <t>教师26</t>
  </si>
  <si>
    <t>刘明芬</t>
  </si>
  <si>
    <t>2161401114</t>
  </si>
  <si>
    <t>牛晓</t>
  </si>
  <si>
    <t>2161401622</t>
  </si>
  <si>
    <t>于中江</t>
  </si>
  <si>
    <t>2161400325</t>
  </si>
  <si>
    <t>教师27</t>
  </si>
  <si>
    <t>黄凤平</t>
  </si>
  <si>
    <t>2161401015</t>
  </si>
  <si>
    <t>李姝琪</t>
  </si>
  <si>
    <t>2161201822</t>
  </si>
  <si>
    <t>兰瑶</t>
  </si>
  <si>
    <t>2162001722</t>
  </si>
  <si>
    <t>教师28</t>
  </si>
  <si>
    <t>陈旭</t>
  </si>
  <si>
    <t>2161200804</t>
  </si>
  <si>
    <t>门子豪</t>
  </si>
  <si>
    <t>2161201315</t>
  </si>
  <si>
    <t>教师29</t>
  </si>
  <si>
    <t>李传仙</t>
  </si>
  <si>
    <t>2161201527</t>
  </si>
  <si>
    <t>崔雯</t>
  </si>
  <si>
    <t>2161401224</t>
  </si>
  <si>
    <t>郝鑫鑫</t>
  </si>
  <si>
    <t>2161201020</t>
  </si>
  <si>
    <t>张雪怡</t>
  </si>
  <si>
    <t>2161200618</t>
  </si>
  <si>
    <t>黄焕焕</t>
  </si>
  <si>
    <t>2161201017</t>
  </si>
  <si>
    <t>实验员1</t>
  </si>
  <si>
    <t>张芳</t>
  </si>
  <si>
    <t>2161201609</t>
  </si>
  <si>
    <t>刘文美</t>
  </si>
  <si>
    <t>2161400703</t>
  </si>
  <si>
    <t>朱超</t>
  </si>
  <si>
    <t>2161400418</t>
  </si>
  <si>
    <t>实验员2</t>
  </si>
  <si>
    <t>方合其</t>
  </si>
  <si>
    <t>2161201910</t>
  </si>
  <si>
    <t>樊长昱</t>
  </si>
  <si>
    <t>2161201120</t>
  </si>
  <si>
    <t>孟辛颖</t>
  </si>
  <si>
    <t>2161201016</t>
  </si>
  <si>
    <t>医务室</t>
  </si>
  <si>
    <t>司晓桐</t>
  </si>
  <si>
    <t>2161400602</t>
  </si>
  <si>
    <t>王辉</t>
  </si>
  <si>
    <t>2161201621</t>
  </si>
  <si>
    <t>会计</t>
  </si>
  <si>
    <t>柏艳</t>
  </si>
  <si>
    <t>2161201504</t>
  </si>
  <si>
    <t>王静</t>
  </si>
  <si>
    <t>2161201805</t>
  </si>
  <si>
    <t>郑雅晴</t>
  </si>
  <si>
    <t>2161200523</t>
  </si>
  <si>
    <t>赵瑞沁</t>
  </si>
  <si>
    <t>2161401510</t>
  </si>
  <si>
    <t>张莹莹</t>
  </si>
  <si>
    <t>2161201130</t>
  </si>
  <si>
    <t>袁莹玉</t>
  </si>
  <si>
    <t>2161400716</t>
  </si>
  <si>
    <t>宋英娣</t>
  </si>
  <si>
    <t>2161200513</t>
  </si>
  <si>
    <t>李云</t>
  </si>
  <si>
    <t>2161400120</t>
  </si>
  <si>
    <t>辅导员1</t>
  </si>
  <si>
    <t>齐春燕</t>
  </si>
  <si>
    <t>2161400119</t>
  </si>
  <si>
    <t>许凯</t>
  </si>
  <si>
    <t>2161201005</t>
  </si>
  <si>
    <t>白绪宝</t>
  </si>
  <si>
    <t>2161200220</t>
  </si>
  <si>
    <t>程琳</t>
  </si>
  <si>
    <t>2161201124</t>
  </si>
  <si>
    <t>石翰彬</t>
  </si>
  <si>
    <t>2161200527</t>
  </si>
  <si>
    <t>王娜</t>
  </si>
  <si>
    <t>2161400101</t>
  </si>
  <si>
    <t>李洁</t>
  </si>
  <si>
    <t>2162001724</t>
  </si>
  <si>
    <t>2161200701</t>
  </si>
  <si>
    <t>王丽霞</t>
  </si>
  <si>
    <t>2161201415</t>
  </si>
  <si>
    <t>马洪粉</t>
  </si>
  <si>
    <t>2162001716</t>
  </si>
  <si>
    <t>苏红妍</t>
  </si>
  <si>
    <t>2161201327</t>
  </si>
  <si>
    <t>李国春</t>
  </si>
  <si>
    <t>2161201220</t>
  </si>
  <si>
    <t>赵健</t>
  </si>
  <si>
    <t>2161201930</t>
  </si>
  <si>
    <t>陈振华</t>
  </si>
  <si>
    <t>2161201812</t>
  </si>
  <si>
    <t>王文慧</t>
  </si>
  <si>
    <t>2161400322</t>
  </si>
  <si>
    <t>谢彩云</t>
  </si>
  <si>
    <t>2161201816</t>
  </si>
  <si>
    <t>辅导员2</t>
  </si>
  <si>
    <t>李晶</t>
  </si>
  <si>
    <t>2161400503</t>
  </si>
  <si>
    <t>吕甜甜</t>
  </si>
  <si>
    <t>2161201328</t>
  </si>
  <si>
    <t>2161201618</t>
  </si>
  <si>
    <t>赵文聪</t>
  </si>
  <si>
    <t>2162001605</t>
  </si>
  <si>
    <t>候东梅</t>
  </si>
  <si>
    <t>2162001514</t>
  </si>
  <si>
    <t>孙竹莲</t>
  </si>
  <si>
    <t>2161400302</t>
  </si>
  <si>
    <t>赵娜</t>
  </si>
  <si>
    <t>2162000926</t>
  </si>
  <si>
    <t>赵邑旋</t>
  </si>
  <si>
    <t>2161400727</t>
  </si>
  <si>
    <t>官佩佩</t>
  </si>
  <si>
    <t>2161200924</t>
  </si>
  <si>
    <t>吕雅丽</t>
  </si>
  <si>
    <t>2161401029</t>
  </si>
  <si>
    <t>矫红秀</t>
  </si>
  <si>
    <t>2161201826</t>
  </si>
  <si>
    <t>郭仃仃</t>
  </si>
  <si>
    <t>2161200628</t>
  </si>
  <si>
    <t>韩雪</t>
  </si>
  <si>
    <t>2161201121</t>
  </si>
  <si>
    <t>党政办</t>
  </si>
  <si>
    <t>王玲</t>
  </si>
  <si>
    <t>2161401515</t>
  </si>
  <si>
    <t>人事管理</t>
  </si>
  <si>
    <t>李欣欣</t>
  </si>
  <si>
    <t>2161200112</t>
  </si>
  <si>
    <t>张舒婷</t>
  </si>
  <si>
    <t>2161400617</t>
  </si>
  <si>
    <t>邵云芬</t>
  </si>
  <si>
    <t>2161201803</t>
  </si>
  <si>
    <t>刘春雪</t>
  </si>
  <si>
    <t>2161200805</t>
  </si>
  <si>
    <t>王筱帆</t>
  </si>
  <si>
    <t>2161200806</t>
  </si>
  <si>
    <t>教务</t>
  </si>
  <si>
    <t>高旭</t>
  </si>
  <si>
    <t>2161200214</t>
  </si>
  <si>
    <t>钱瑞河</t>
  </si>
  <si>
    <t>2161201619</t>
  </si>
  <si>
    <t>范恩慧</t>
  </si>
  <si>
    <t>2161200308</t>
  </si>
  <si>
    <t>宣传</t>
  </si>
  <si>
    <t>程孟杰</t>
  </si>
  <si>
    <t>2161200812</t>
  </si>
  <si>
    <t>2161200627</t>
  </si>
  <si>
    <t>张杉</t>
  </si>
  <si>
    <t>2161200622</t>
  </si>
  <si>
    <t>杨艳鸣</t>
  </si>
  <si>
    <t>2162001005</t>
  </si>
  <si>
    <t>朱秀婷</t>
  </si>
  <si>
    <t>2161401328</t>
  </si>
  <si>
    <t>刘润艺</t>
  </si>
  <si>
    <t>2161201830</t>
  </si>
  <si>
    <t>团委</t>
  </si>
  <si>
    <t>董凡</t>
  </si>
  <si>
    <t>2161401022</t>
  </si>
  <si>
    <t>王昕</t>
  </si>
  <si>
    <t>2161200716</t>
  </si>
  <si>
    <t>葛敏</t>
  </si>
  <si>
    <t>2161201811</t>
  </si>
  <si>
    <t>质量管理</t>
  </si>
  <si>
    <t>高琪</t>
  </si>
  <si>
    <t>2162001620</t>
  </si>
  <si>
    <t>李会</t>
  </si>
  <si>
    <t>2161200121</t>
  </si>
  <si>
    <t>王舒影</t>
  </si>
  <si>
    <t>2161201423</t>
  </si>
  <si>
    <t>国际教育</t>
  </si>
  <si>
    <t>张玉杰</t>
  </si>
  <si>
    <t>2161201721</t>
  </si>
  <si>
    <t>崔荣昆</t>
  </si>
  <si>
    <t>2161401324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</si>
</sst>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30">
    <font>
      <sz val="11"/>
      <color indexed="8"/>
      <name val="等线"/>
      <charset val="134"/>
    </font>
    <font>
      <sz val="10"/>
      <color indexed="8"/>
      <name val="宋体"/>
      <charset val="0"/>
    </font>
    <font>
      <sz val="11"/>
      <color indexed="8"/>
      <name val="宋体"/>
      <charset val="134"/>
    </font>
    <font>
      <b/>
      <sz val="18"/>
      <name val="等线"/>
      <charset val="134"/>
    </font>
    <font>
      <sz val="11"/>
      <name val="等线"/>
      <charset val="134"/>
    </font>
    <font>
      <sz val="11"/>
      <name val="黑体"/>
      <charset val="134"/>
    </font>
    <font>
      <sz val="10"/>
      <name val="宋体"/>
      <charset val="0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11" fillId="18" borderId="7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27" fillId="17" borderId="4" applyNumberFormat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/>
    <xf numFmtId="0" fontId="9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2" xfId="13" applyFont="1" applyFill="1" applyBorder="1" applyAlignment="1">
      <alignment horizontal="center" vertical="center" wrapText="1"/>
    </xf>
    <xf numFmtId="0" fontId="6" fillId="0" borderId="2" xfId="45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176" fontId="7" fillId="0" borderId="2" xfId="0" applyNumberFormat="1" applyFont="1" applyFill="1" applyBorder="1" applyAlignment="1" applyProtection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0"/>
  <sheetViews>
    <sheetView showGridLines="0" tabSelected="1" zoomScaleSheetLayoutView="60" topLeftCell="A142" workbookViewId="0">
      <selection activeCell="K5" sqref="K5"/>
    </sheetView>
  </sheetViews>
  <sheetFormatPr defaultColWidth="9" defaultRowHeight="14.25"/>
  <cols>
    <col min="1" max="1" width="4.875" style="3" customWidth="1"/>
    <col min="2" max="2" width="8.625" style="3" customWidth="1"/>
    <col min="3" max="3" width="11.125" style="3" customWidth="1"/>
    <col min="4" max="4" width="18.5" style="3" customWidth="1"/>
    <col min="5" max="5" width="10" style="3" customWidth="1"/>
    <col min="6" max="6" width="7.625" style="3" customWidth="1"/>
    <col min="7" max="7" width="8" style="3" customWidth="1"/>
    <col min="8" max="8" width="9.5" style="3" customWidth="1"/>
    <col min="9" max="9" width="14.75" style="4" customWidth="1"/>
    <col min="10" max="16384" width="9" style="3"/>
  </cols>
  <sheetData>
    <row r="1" ht="48.75" customHeight="1" spans="1:9">
      <c r="A1" s="5" t="s">
        <v>0</v>
      </c>
      <c r="B1" s="5"/>
      <c r="C1" s="5"/>
      <c r="D1" s="5"/>
      <c r="E1" s="5"/>
      <c r="F1" s="5"/>
      <c r="G1" s="6"/>
      <c r="H1" s="6"/>
      <c r="I1" s="6"/>
    </row>
    <row r="2" ht="29.25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="1" customFormat="1" ht="18" customHeight="1" spans="1:9">
      <c r="A3" s="8"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10" t="s">
        <v>14</v>
      </c>
      <c r="G3" s="11">
        <v>88.6</v>
      </c>
      <c r="H3" s="11">
        <f>ROUND(SUM(F3:G3),2)</f>
        <v>88.6</v>
      </c>
      <c r="I3" s="15" t="s">
        <v>15</v>
      </c>
    </row>
    <row r="4" s="1" customFormat="1" ht="18" customHeight="1" spans="1:9">
      <c r="A4" s="8">
        <v>2</v>
      </c>
      <c r="B4" s="9" t="s">
        <v>16</v>
      </c>
      <c r="C4" s="9" t="s">
        <v>17</v>
      </c>
      <c r="D4" s="9" t="s">
        <v>12</v>
      </c>
      <c r="E4" s="9" t="s">
        <v>13</v>
      </c>
      <c r="F4" s="10" t="s">
        <v>14</v>
      </c>
      <c r="G4" s="11">
        <v>69.1</v>
      </c>
      <c r="H4" s="11">
        <f>ROUND(SUM(F4:G4),2)</f>
        <v>69.1</v>
      </c>
      <c r="I4" s="15" t="s">
        <v>15</v>
      </c>
    </row>
    <row r="5" s="1" customFormat="1" ht="18" customHeight="1" spans="1:9">
      <c r="A5" s="8">
        <v>3</v>
      </c>
      <c r="B5" s="9" t="s">
        <v>18</v>
      </c>
      <c r="C5" s="9" t="s">
        <v>19</v>
      </c>
      <c r="D5" s="9" t="s">
        <v>12</v>
      </c>
      <c r="E5" s="9" t="s">
        <v>20</v>
      </c>
      <c r="F5" s="10">
        <v>67.5</v>
      </c>
      <c r="G5" s="12">
        <v>82.7</v>
      </c>
      <c r="H5" s="11">
        <f t="shared" ref="H5:H24" si="0">ROUND(SUM(F5:G5),2)*0.5</f>
        <v>75.1</v>
      </c>
      <c r="I5" s="15" t="s">
        <v>15</v>
      </c>
    </row>
    <row r="6" s="1" customFormat="1" ht="18" customHeight="1" spans="1:9">
      <c r="A6" s="8">
        <v>4</v>
      </c>
      <c r="B6" s="9" t="s">
        <v>21</v>
      </c>
      <c r="C6" s="9" t="s">
        <v>22</v>
      </c>
      <c r="D6" s="9" t="s">
        <v>12</v>
      </c>
      <c r="E6" s="9" t="s">
        <v>23</v>
      </c>
      <c r="F6" s="10">
        <v>67</v>
      </c>
      <c r="G6" s="11">
        <v>85.3</v>
      </c>
      <c r="H6" s="11">
        <f t="shared" si="0"/>
        <v>76.15</v>
      </c>
      <c r="I6" s="15" t="s">
        <v>15</v>
      </c>
    </row>
    <row r="7" s="1" customFormat="1" ht="18" customHeight="1" spans="1:9">
      <c r="A7" s="8">
        <v>5</v>
      </c>
      <c r="B7" s="9" t="s">
        <v>24</v>
      </c>
      <c r="C7" s="9" t="s">
        <v>25</v>
      </c>
      <c r="D7" s="9" t="s">
        <v>12</v>
      </c>
      <c r="E7" s="9" t="s">
        <v>23</v>
      </c>
      <c r="F7" s="10">
        <v>65.5</v>
      </c>
      <c r="G7" s="11">
        <v>83.5</v>
      </c>
      <c r="H7" s="11">
        <f t="shared" si="0"/>
        <v>74.5</v>
      </c>
      <c r="I7" s="15" t="s">
        <v>15</v>
      </c>
    </row>
    <row r="8" s="1" customFormat="1" ht="18" customHeight="1" spans="1:9">
      <c r="A8" s="8">
        <v>6</v>
      </c>
      <c r="B8" s="9" t="s">
        <v>26</v>
      </c>
      <c r="C8" s="9" t="s">
        <v>27</v>
      </c>
      <c r="D8" s="9" t="s">
        <v>12</v>
      </c>
      <c r="E8" s="9" t="s">
        <v>23</v>
      </c>
      <c r="F8" s="10">
        <v>57</v>
      </c>
      <c r="G8" s="11">
        <v>85.4</v>
      </c>
      <c r="H8" s="11">
        <f t="shared" si="0"/>
        <v>71.2</v>
      </c>
      <c r="I8" s="15" t="s">
        <v>15</v>
      </c>
    </row>
    <row r="9" s="1" customFormat="1" ht="18" customHeight="1" spans="1:9">
      <c r="A9" s="8">
        <v>7</v>
      </c>
      <c r="B9" s="9" t="s">
        <v>28</v>
      </c>
      <c r="C9" s="9" t="s">
        <v>29</v>
      </c>
      <c r="D9" s="9" t="s">
        <v>12</v>
      </c>
      <c r="E9" s="9" t="s">
        <v>23</v>
      </c>
      <c r="F9" s="10">
        <v>58</v>
      </c>
      <c r="G9" s="11">
        <v>82.5</v>
      </c>
      <c r="H9" s="11">
        <f t="shared" si="0"/>
        <v>70.25</v>
      </c>
      <c r="I9" s="15" t="s">
        <v>15</v>
      </c>
    </row>
    <row r="10" s="1" customFormat="1" ht="18" customHeight="1" spans="1:9">
      <c r="A10" s="8">
        <v>8</v>
      </c>
      <c r="B10" s="9" t="s">
        <v>30</v>
      </c>
      <c r="C10" s="9" t="s">
        <v>31</v>
      </c>
      <c r="D10" s="9" t="s">
        <v>12</v>
      </c>
      <c r="E10" s="9" t="s">
        <v>23</v>
      </c>
      <c r="F10" s="10">
        <v>53</v>
      </c>
      <c r="G10" s="11">
        <v>84.9</v>
      </c>
      <c r="H10" s="11">
        <f t="shared" si="0"/>
        <v>68.95</v>
      </c>
      <c r="I10" s="15"/>
    </row>
    <row r="11" s="1" customFormat="1" ht="18" customHeight="1" spans="1:9">
      <c r="A11" s="8">
        <v>9</v>
      </c>
      <c r="B11" s="9" t="s">
        <v>32</v>
      </c>
      <c r="C11" s="9" t="s">
        <v>33</v>
      </c>
      <c r="D11" s="9" t="s">
        <v>12</v>
      </c>
      <c r="E11" s="9" t="s">
        <v>23</v>
      </c>
      <c r="F11" s="10">
        <v>53.5</v>
      </c>
      <c r="G11" s="11">
        <v>72.9</v>
      </c>
      <c r="H11" s="11">
        <f t="shared" si="0"/>
        <v>63.2</v>
      </c>
      <c r="I11" s="15"/>
    </row>
    <row r="12" s="1" customFormat="1" ht="18" customHeight="1" spans="1:9">
      <c r="A12" s="8">
        <v>10</v>
      </c>
      <c r="B12" s="9" t="s">
        <v>34</v>
      </c>
      <c r="C12" s="9" t="s">
        <v>35</v>
      </c>
      <c r="D12" s="9" t="s">
        <v>12</v>
      </c>
      <c r="E12" s="9" t="s">
        <v>36</v>
      </c>
      <c r="F12" s="10">
        <v>55.5</v>
      </c>
      <c r="G12" s="11">
        <v>90.3</v>
      </c>
      <c r="H12" s="11">
        <f t="shared" si="0"/>
        <v>72.9</v>
      </c>
      <c r="I12" s="15" t="s">
        <v>15</v>
      </c>
    </row>
    <row r="13" s="1" customFormat="1" ht="18" customHeight="1" spans="1:9">
      <c r="A13" s="8">
        <v>11</v>
      </c>
      <c r="B13" s="9" t="s">
        <v>37</v>
      </c>
      <c r="C13" s="9" t="s">
        <v>38</v>
      </c>
      <c r="D13" s="9" t="s">
        <v>12</v>
      </c>
      <c r="E13" s="9" t="s">
        <v>36</v>
      </c>
      <c r="F13" s="10">
        <v>54.5</v>
      </c>
      <c r="G13" s="11">
        <v>82.4</v>
      </c>
      <c r="H13" s="11">
        <f t="shared" si="0"/>
        <v>68.45</v>
      </c>
      <c r="I13" s="15" t="s">
        <v>15</v>
      </c>
    </row>
    <row r="14" s="1" customFormat="1" ht="18" customHeight="1" spans="1:9">
      <c r="A14" s="8">
        <v>12</v>
      </c>
      <c r="B14" s="9" t="s">
        <v>39</v>
      </c>
      <c r="C14" s="9" t="s">
        <v>40</v>
      </c>
      <c r="D14" s="9" t="s">
        <v>12</v>
      </c>
      <c r="E14" s="9" t="s">
        <v>41</v>
      </c>
      <c r="F14" s="10">
        <v>60</v>
      </c>
      <c r="G14" s="11">
        <v>86.6</v>
      </c>
      <c r="H14" s="11">
        <f t="shared" si="0"/>
        <v>73.3</v>
      </c>
      <c r="I14" s="15" t="s">
        <v>15</v>
      </c>
    </row>
    <row r="15" s="1" customFormat="1" ht="18" customHeight="1" spans="1:9">
      <c r="A15" s="8">
        <v>13</v>
      </c>
      <c r="B15" s="9" t="s">
        <v>42</v>
      </c>
      <c r="C15" s="9" t="s">
        <v>43</v>
      </c>
      <c r="D15" s="9" t="s">
        <v>12</v>
      </c>
      <c r="E15" s="9" t="s">
        <v>44</v>
      </c>
      <c r="F15" s="10">
        <v>62</v>
      </c>
      <c r="G15" s="11">
        <v>82</v>
      </c>
      <c r="H15" s="11">
        <f t="shared" si="0"/>
        <v>72</v>
      </c>
      <c r="I15" s="15" t="s">
        <v>15</v>
      </c>
    </row>
    <row r="16" s="1" customFormat="1" ht="18" customHeight="1" spans="1:9">
      <c r="A16" s="8">
        <v>14</v>
      </c>
      <c r="B16" s="9" t="s">
        <v>45</v>
      </c>
      <c r="C16" s="9" t="s">
        <v>46</v>
      </c>
      <c r="D16" s="9" t="s">
        <v>12</v>
      </c>
      <c r="E16" s="9" t="s">
        <v>44</v>
      </c>
      <c r="F16" s="10">
        <v>53.5</v>
      </c>
      <c r="G16" s="11">
        <v>87.5</v>
      </c>
      <c r="H16" s="11">
        <f t="shared" si="0"/>
        <v>70.5</v>
      </c>
      <c r="I16" s="15" t="s">
        <v>15</v>
      </c>
    </row>
    <row r="17" s="1" customFormat="1" ht="18" customHeight="1" spans="1:9">
      <c r="A17" s="8">
        <v>15</v>
      </c>
      <c r="B17" s="9" t="s">
        <v>47</v>
      </c>
      <c r="C17" s="9" t="s">
        <v>48</v>
      </c>
      <c r="D17" s="9" t="s">
        <v>12</v>
      </c>
      <c r="E17" s="9" t="s">
        <v>44</v>
      </c>
      <c r="F17" s="10">
        <v>51.5</v>
      </c>
      <c r="G17" s="11">
        <v>86.3</v>
      </c>
      <c r="H17" s="11">
        <f t="shared" si="0"/>
        <v>68.9</v>
      </c>
      <c r="I17" s="15" t="s">
        <v>15</v>
      </c>
    </row>
    <row r="18" s="1" customFormat="1" ht="18" customHeight="1" spans="1:9">
      <c r="A18" s="8">
        <v>16</v>
      </c>
      <c r="B18" s="9" t="s">
        <v>49</v>
      </c>
      <c r="C18" s="9" t="s">
        <v>50</v>
      </c>
      <c r="D18" s="9" t="s">
        <v>12</v>
      </c>
      <c r="E18" s="9" t="s">
        <v>44</v>
      </c>
      <c r="F18" s="10">
        <v>56</v>
      </c>
      <c r="G18" s="11">
        <v>80.4</v>
      </c>
      <c r="H18" s="11">
        <f t="shared" si="0"/>
        <v>68.2</v>
      </c>
      <c r="I18" s="15" t="s">
        <v>15</v>
      </c>
    </row>
    <row r="19" s="1" customFormat="1" ht="18" customHeight="1" spans="1:9">
      <c r="A19" s="8">
        <v>17</v>
      </c>
      <c r="B19" s="9" t="s">
        <v>51</v>
      </c>
      <c r="C19" s="9" t="s">
        <v>52</v>
      </c>
      <c r="D19" s="9" t="s">
        <v>12</v>
      </c>
      <c r="E19" s="9" t="s">
        <v>44</v>
      </c>
      <c r="F19" s="10">
        <v>48</v>
      </c>
      <c r="G19" s="11">
        <v>80.9</v>
      </c>
      <c r="H19" s="11">
        <f t="shared" si="0"/>
        <v>64.45</v>
      </c>
      <c r="I19" s="15"/>
    </row>
    <row r="20" s="1" customFormat="1" ht="18" customHeight="1" spans="1:9">
      <c r="A20" s="8">
        <v>18</v>
      </c>
      <c r="B20" s="9" t="s">
        <v>53</v>
      </c>
      <c r="C20" s="9" t="s">
        <v>54</v>
      </c>
      <c r="D20" s="9" t="s">
        <v>12</v>
      </c>
      <c r="E20" s="9" t="s">
        <v>44</v>
      </c>
      <c r="F20" s="10">
        <v>45.5</v>
      </c>
      <c r="G20" s="11">
        <v>79.9</v>
      </c>
      <c r="H20" s="11">
        <f t="shared" si="0"/>
        <v>62.7</v>
      </c>
      <c r="I20" s="15"/>
    </row>
    <row r="21" s="1" customFormat="1" ht="18" customHeight="1" spans="1:9">
      <c r="A21" s="8">
        <v>19</v>
      </c>
      <c r="B21" s="9" t="s">
        <v>55</v>
      </c>
      <c r="C21" s="9" t="s">
        <v>56</v>
      </c>
      <c r="D21" s="9" t="s">
        <v>12</v>
      </c>
      <c r="E21" s="9" t="s">
        <v>57</v>
      </c>
      <c r="F21" s="10">
        <v>59</v>
      </c>
      <c r="G21" s="11">
        <v>82.4</v>
      </c>
      <c r="H21" s="11">
        <f t="shared" si="0"/>
        <v>70.7</v>
      </c>
      <c r="I21" s="15" t="s">
        <v>15</v>
      </c>
    </row>
    <row r="22" s="1" customFormat="1" ht="18" customHeight="1" spans="1:9">
      <c r="A22" s="8">
        <v>20</v>
      </c>
      <c r="B22" s="9" t="s">
        <v>58</v>
      </c>
      <c r="C22" s="9" t="s">
        <v>59</v>
      </c>
      <c r="D22" s="9" t="s">
        <v>12</v>
      </c>
      <c r="E22" s="9" t="s">
        <v>57</v>
      </c>
      <c r="F22" s="10">
        <v>48.5</v>
      </c>
      <c r="G22" s="11">
        <v>82.2</v>
      </c>
      <c r="H22" s="11">
        <f t="shared" si="0"/>
        <v>65.35</v>
      </c>
      <c r="I22" s="15" t="s">
        <v>15</v>
      </c>
    </row>
    <row r="23" s="2" customFormat="1" ht="18" customHeight="1" spans="1:9">
      <c r="A23" s="8">
        <v>21</v>
      </c>
      <c r="B23" s="9" t="s">
        <v>60</v>
      </c>
      <c r="C23" s="9" t="s">
        <v>61</v>
      </c>
      <c r="D23" s="9" t="s">
        <v>12</v>
      </c>
      <c r="E23" s="9" t="s">
        <v>62</v>
      </c>
      <c r="F23" s="10">
        <v>73</v>
      </c>
      <c r="G23" s="11">
        <v>90.7</v>
      </c>
      <c r="H23" s="11">
        <f t="shared" si="0"/>
        <v>81.85</v>
      </c>
      <c r="I23" s="15" t="s">
        <v>15</v>
      </c>
    </row>
    <row r="24" s="2" customFormat="1" ht="18" customHeight="1" spans="1:9">
      <c r="A24" s="8">
        <v>22</v>
      </c>
      <c r="B24" s="9" t="s">
        <v>63</v>
      </c>
      <c r="C24" s="9" t="s">
        <v>64</v>
      </c>
      <c r="D24" s="9" t="s">
        <v>12</v>
      </c>
      <c r="E24" s="9" t="s">
        <v>62</v>
      </c>
      <c r="F24" s="10">
        <v>70.5</v>
      </c>
      <c r="G24" s="11">
        <v>84.2</v>
      </c>
      <c r="H24" s="11">
        <f t="shared" si="0"/>
        <v>77.35</v>
      </c>
      <c r="I24" s="15" t="s">
        <v>15</v>
      </c>
    </row>
    <row r="25" s="2" customFormat="1" ht="18" customHeight="1" spans="1:9">
      <c r="A25" s="8">
        <v>23</v>
      </c>
      <c r="B25" s="9" t="s">
        <v>65</v>
      </c>
      <c r="C25" s="9" t="s">
        <v>66</v>
      </c>
      <c r="D25" s="9" t="s">
        <v>12</v>
      </c>
      <c r="E25" s="9" t="s">
        <v>62</v>
      </c>
      <c r="F25" s="10">
        <v>73</v>
      </c>
      <c r="G25" s="11" t="s">
        <v>67</v>
      </c>
      <c r="H25" s="11"/>
      <c r="I25" s="16"/>
    </row>
    <row r="26" s="2" customFormat="1" ht="18" customHeight="1" spans="1:9">
      <c r="A26" s="8">
        <v>24</v>
      </c>
      <c r="B26" s="9" t="s">
        <v>68</v>
      </c>
      <c r="C26" s="9" t="s">
        <v>69</v>
      </c>
      <c r="D26" s="9" t="s">
        <v>12</v>
      </c>
      <c r="E26" s="9" t="s">
        <v>70</v>
      </c>
      <c r="F26" s="10">
        <v>61.5</v>
      </c>
      <c r="G26" s="11">
        <v>88.2</v>
      </c>
      <c r="H26" s="11">
        <f t="shared" ref="H26:H28" si="1">ROUND(SUM(F26:G26),2)*0.5</f>
        <v>74.85</v>
      </c>
      <c r="I26" s="15" t="s">
        <v>15</v>
      </c>
    </row>
    <row r="27" s="2" customFormat="1" ht="18" customHeight="1" spans="1:9">
      <c r="A27" s="8">
        <v>25</v>
      </c>
      <c r="B27" s="9" t="s">
        <v>71</v>
      </c>
      <c r="C27" s="9" t="s">
        <v>72</v>
      </c>
      <c r="D27" s="9" t="s">
        <v>12</v>
      </c>
      <c r="E27" s="9" t="s">
        <v>70</v>
      </c>
      <c r="F27" s="10">
        <v>46.5</v>
      </c>
      <c r="G27" s="11">
        <v>84.9</v>
      </c>
      <c r="H27" s="11">
        <f t="shared" si="1"/>
        <v>65.7</v>
      </c>
      <c r="I27" s="15" t="s">
        <v>15</v>
      </c>
    </row>
    <row r="28" s="2" customFormat="1" ht="18" customHeight="1" spans="1:9">
      <c r="A28" s="8">
        <v>26</v>
      </c>
      <c r="B28" s="9" t="s">
        <v>73</v>
      </c>
      <c r="C28" s="9" t="s">
        <v>74</v>
      </c>
      <c r="D28" s="9" t="s">
        <v>12</v>
      </c>
      <c r="E28" s="9" t="s">
        <v>70</v>
      </c>
      <c r="F28" s="10">
        <v>40.5</v>
      </c>
      <c r="G28" s="11">
        <v>73.3</v>
      </c>
      <c r="H28" s="11">
        <f t="shared" si="1"/>
        <v>56.9</v>
      </c>
      <c r="I28" s="16"/>
    </row>
    <row r="29" s="2" customFormat="1" ht="18" customHeight="1" spans="1:9">
      <c r="A29" s="8">
        <v>27</v>
      </c>
      <c r="B29" s="9" t="s">
        <v>75</v>
      </c>
      <c r="C29" s="9" t="s">
        <v>76</v>
      </c>
      <c r="D29" s="9" t="s">
        <v>12</v>
      </c>
      <c r="E29" s="9" t="s">
        <v>77</v>
      </c>
      <c r="F29" s="10">
        <v>54.5</v>
      </c>
      <c r="G29" s="11">
        <v>83.86</v>
      </c>
      <c r="H29" s="11">
        <f t="shared" ref="H29:H37" si="2">ROUND((G29+F29)/2,2)</f>
        <v>69.18</v>
      </c>
      <c r="I29" s="15" t="s">
        <v>15</v>
      </c>
    </row>
    <row r="30" s="2" customFormat="1" ht="18" customHeight="1" spans="1:9">
      <c r="A30" s="8">
        <v>28</v>
      </c>
      <c r="B30" s="9" t="s">
        <v>78</v>
      </c>
      <c r="C30" s="9" t="s">
        <v>79</v>
      </c>
      <c r="D30" s="9" t="s">
        <v>12</v>
      </c>
      <c r="E30" s="9" t="s">
        <v>77</v>
      </c>
      <c r="F30" s="10">
        <v>44</v>
      </c>
      <c r="G30" s="11">
        <v>88.52</v>
      </c>
      <c r="H30" s="11">
        <f t="shared" si="2"/>
        <v>66.26</v>
      </c>
      <c r="I30" s="15" t="s">
        <v>15</v>
      </c>
    </row>
    <row r="31" s="2" customFormat="1" ht="18" customHeight="1" spans="1:9">
      <c r="A31" s="8">
        <v>29</v>
      </c>
      <c r="B31" s="9" t="s">
        <v>80</v>
      </c>
      <c r="C31" s="9" t="s">
        <v>81</v>
      </c>
      <c r="D31" s="9" t="s">
        <v>12</v>
      </c>
      <c r="E31" s="9" t="s">
        <v>82</v>
      </c>
      <c r="F31" s="10">
        <v>58.5</v>
      </c>
      <c r="G31" s="11">
        <v>86.66</v>
      </c>
      <c r="H31" s="11">
        <f t="shared" si="2"/>
        <v>72.58</v>
      </c>
      <c r="I31" s="15" t="s">
        <v>15</v>
      </c>
    </row>
    <row r="32" s="2" customFormat="1" ht="18" customHeight="1" spans="1:9">
      <c r="A32" s="8">
        <v>30</v>
      </c>
      <c r="B32" s="9" t="s">
        <v>83</v>
      </c>
      <c r="C32" s="9" t="s">
        <v>84</v>
      </c>
      <c r="D32" s="9" t="s">
        <v>12</v>
      </c>
      <c r="E32" s="9" t="s">
        <v>82</v>
      </c>
      <c r="F32" s="10">
        <v>51.5</v>
      </c>
      <c r="G32" s="11">
        <v>80.8</v>
      </c>
      <c r="H32" s="11">
        <f t="shared" si="2"/>
        <v>66.15</v>
      </c>
      <c r="I32" s="15" t="s">
        <v>15</v>
      </c>
    </row>
    <row r="33" s="2" customFormat="1" ht="18" customHeight="1" spans="1:9">
      <c r="A33" s="8">
        <v>31</v>
      </c>
      <c r="B33" s="9" t="s">
        <v>85</v>
      </c>
      <c r="C33" s="9" t="s">
        <v>86</v>
      </c>
      <c r="D33" s="9" t="s">
        <v>12</v>
      </c>
      <c r="E33" s="9" t="s">
        <v>82</v>
      </c>
      <c r="F33" s="10">
        <v>49.5</v>
      </c>
      <c r="G33" s="11">
        <v>76.96</v>
      </c>
      <c r="H33" s="11">
        <f t="shared" si="2"/>
        <v>63.23</v>
      </c>
      <c r="I33" s="16"/>
    </row>
    <row r="34" s="2" customFormat="1" ht="18" customHeight="1" spans="1:9">
      <c r="A34" s="8">
        <v>32</v>
      </c>
      <c r="B34" s="9" t="s">
        <v>87</v>
      </c>
      <c r="C34" s="9" t="s">
        <v>88</v>
      </c>
      <c r="D34" s="9" t="s">
        <v>12</v>
      </c>
      <c r="E34" s="9" t="s">
        <v>89</v>
      </c>
      <c r="F34" s="10">
        <v>54.5</v>
      </c>
      <c r="G34" s="11">
        <v>85.18</v>
      </c>
      <c r="H34" s="11">
        <f t="shared" si="2"/>
        <v>69.84</v>
      </c>
      <c r="I34" s="15" t="s">
        <v>15</v>
      </c>
    </row>
    <row r="35" s="2" customFormat="1" ht="18" customHeight="1" spans="1:9">
      <c r="A35" s="8">
        <v>33</v>
      </c>
      <c r="B35" s="9" t="s">
        <v>90</v>
      </c>
      <c r="C35" s="9" t="s">
        <v>91</v>
      </c>
      <c r="D35" s="9" t="s">
        <v>12</v>
      </c>
      <c r="E35" s="9" t="s">
        <v>89</v>
      </c>
      <c r="F35" s="10">
        <v>52</v>
      </c>
      <c r="G35" s="11">
        <v>85.2</v>
      </c>
      <c r="H35" s="11">
        <f t="shared" si="2"/>
        <v>68.6</v>
      </c>
      <c r="I35" s="15" t="s">
        <v>15</v>
      </c>
    </row>
    <row r="36" s="2" customFormat="1" ht="18" customHeight="1" spans="1:9">
      <c r="A36" s="8">
        <v>34</v>
      </c>
      <c r="B36" s="9" t="s">
        <v>92</v>
      </c>
      <c r="C36" s="9" t="s">
        <v>93</v>
      </c>
      <c r="D36" s="9" t="s">
        <v>12</v>
      </c>
      <c r="E36" s="9" t="s">
        <v>89</v>
      </c>
      <c r="F36" s="10">
        <v>52</v>
      </c>
      <c r="G36" s="11">
        <v>84.1</v>
      </c>
      <c r="H36" s="11">
        <f t="shared" si="2"/>
        <v>68.05</v>
      </c>
      <c r="I36" s="16"/>
    </row>
    <row r="37" s="2" customFormat="1" ht="18" customHeight="1" spans="1:9">
      <c r="A37" s="8">
        <v>35</v>
      </c>
      <c r="B37" s="9" t="s">
        <v>94</v>
      </c>
      <c r="C37" s="9" t="s">
        <v>95</v>
      </c>
      <c r="D37" s="9" t="s">
        <v>12</v>
      </c>
      <c r="E37" s="9" t="s">
        <v>89</v>
      </c>
      <c r="F37" s="10">
        <v>52.5</v>
      </c>
      <c r="G37" s="11">
        <v>82.96</v>
      </c>
      <c r="H37" s="11">
        <f t="shared" si="2"/>
        <v>67.73</v>
      </c>
      <c r="I37" s="16"/>
    </row>
    <row r="38" s="2" customFormat="1" ht="18" customHeight="1" spans="1:9">
      <c r="A38" s="8">
        <v>36</v>
      </c>
      <c r="B38" s="9" t="s">
        <v>96</v>
      </c>
      <c r="C38" s="9" t="s">
        <v>97</v>
      </c>
      <c r="D38" s="9" t="s">
        <v>12</v>
      </c>
      <c r="E38" s="9" t="s">
        <v>98</v>
      </c>
      <c r="F38" s="10">
        <v>43</v>
      </c>
      <c r="G38" s="13" t="s">
        <v>67</v>
      </c>
      <c r="H38" s="11"/>
      <c r="I38" s="16"/>
    </row>
    <row r="39" s="2" customFormat="1" ht="18" customHeight="1" spans="1:9">
      <c r="A39" s="8">
        <v>37</v>
      </c>
      <c r="B39" s="9" t="s">
        <v>99</v>
      </c>
      <c r="C39" s="9" t="s">
        <v>100</v>
      </c>
      <c r="D39" s="9" t="s">
        <v>12</v>
      </c>
      <c r="E39" s="9" t="s">
        <v>101</v>
      </c>
      <c r="F39" s="10">
        <v>62</v>
      </c>
      <c r="G39" s="14">
        <v>89</v>
      </c>
      <c r="H39" s="11">
        <f t="shared" ref="H39:H46" si="3">ROUND(SUM(F39:G39)/2,2)</f>
        <v>75.5</v>
      </c>
      <c r="I39" s="15" t="s">
        <v>15</v>
      </c>
    </row>
    <row r="40" s="2" customFormat="1" ht="18" customHeight="1" spans="1:9">
      <c r="A40" s="8">
        <v>38</v>
      </c>
      <c r="B40" s="9" t="s">
        <v>102</v>
      </c>
      <c r="C40" s="9" t="s">
        <v>103</v>
      </c>
      <c r="D40" s="9" t="s">
        <v>12</v>
      </c>
      <c r="E40" s="9" t="s">
        <v>101</v>
      </c>
      <c r="F40" s="10">
        <v>58.5</v>
      </c>
      <c r="G40" s="14">
        <v>82.8</v>
      </c>
      <c r="H40" s="11">
        <f t="shared" si="3"/>
        <v>70.65</v>
      </c>
      <c r="I40" s="15" t="s">
        <v>15</v>
      </c>
    </row>
    <row r="41" s="2" customFormat="1" ht="18" customHeight="1" spans="1:9">
      <c r="A41" s="8">
        <v>39</v>
      </c>
      <c r="B41" s="9" t="s">
        <v>104</v>
      </c>
      <c r="C41" s="9" t="s">
        <v>105</v>
      </c>
      <c r="D41" s="9" t="s">
        <v>12</v>
      </c>
      <c r="E41" s="9" t="s">
        <v>101</v>
      </c>
      <c r="F41" s="10">
        <v>52.5</v>
      </c>
      <c r="G41" s="14">
        <v>82.8</v>
      </c>
      <c r="H41" s="11">
        <f t="shared" si="3"/>
        <v>67.65</v>
      </c>
      <c r="I41" s="16"/>
    </row>
    <row r="42" s="2" customFormat="1" ht="18" customHeight="1" spans="1:9">
      <c r="A42" s="8">
        <v>40</v>
      </c>
      <c r="B42" s="9" t="s">
        <v>106</v>
      </c>
      <c r="C42" s="9" t="s">
        <v>107</v>
      </c>
      <c r="D42" s="9" t="s">
        <v>12</v>
      </c>
      <c r="E42" s="9" t="s">
        <v>108</v>
      </c>
      <c r="F42" s="10">
        <v>65</v>
      </c>
      <c r="G42" s="14">
        <v>85.8</v>
      </c>
      <c r="H42" s="11">
        <f t="shared" si="3"/>
        <v>75.4</v>
      </c>
      <c r="I42" s="15" t="s">
        <v>15</v>
      </c>
    </row>
    <row r="43" s="2" customFormat="1" ht="18" customHeight="1" spans="1:9">
      <c r="A43" s="8">
        <v>41</v>
      </c>
      <c r="B43" s="9" t="s">
        <v>109</v>
      </c>
      <c r="C43" s="9" t="s">
        <v>110</v>
      </c>
      <c r="D43" s="9" t="s">
        <v>12</v>
      </c>
      <c r="E43" s="9" t="s">
        <v>108</v>
      </c>
      <c r="F43" s="10">
        <v>47</v>
      </c>
      <c r="G43" s="14">
        <v>82.4</v>
      </c>
      <c r="H43" s="11">
        <f t="shared" si="3"/>
        <v>64.7</v>
      </c>
      <c r="I43" s="15" t="s">
        <v>15</v>
      </c>
    </row>
    <row r="44" s="2" customFormat="1" ht="18" customHeight="1" spans="1:9">
      <c r="A44" s="8">
        <v>42</v>
      </c>
      <c r="B44" s="9" t="s">
        <v>111</v>
      </c>
      <c r="C44" s="9" t="s">
        <v>112</v>
      </c>
      <c r="D44" s="9" t="s">
        <v>12</v>
      </c>
      <c r="E44" s="9" t="s">
        <v>113</v>
      </c>
      <c r="F44" s="10">
        <v>53</v>
      </c>
      <c r="G44" s="14">
        <v>85</v>
      </c>
      <c r="H44" s="11">
        <f t="shared" si="3"/>
        <v>69</v>
      </c>
      <c r="I44" s="15" t="s">
        <v>15</v>
      </c>
    </row>
    <row r="45" s="2" customFormat="1" ht="18" customHeight="1" spans="1:9">
      <c r="A45" s="8">
        <v>43</v>
      </c>
      <c r="B45" s="9" t="s">
        <v>114</v>
      </c>
      <c r="C45" s="9" t="s">
        <v>115</v>
      </c>
      <c r="D45" s="9" t="s">
        <v>12</v>
      </c>
      <c r="E45" s="9" t="s">
        <v>113</v>
      </c>
      <c r="F45" s="10">
        <v>50.5</v>
      </c>
      <c r="G45" s="14">
        <v>84.4</v>
      </c>
      <c r="H45" s="11">
        <f t="shared" si="3"/>
        <v>67.45</v>
      </c>
      <c r="I45" s="15" t="s">
        <v>15</v>
      </c>
    </row>
    <row r="46" s="2" customFormat="1" ht="18" customHeight="1" spans="1:9">
      <c r="A46" s="8">
        <v>44</v>
      </c>
      <c r="B46" s="9" t="s">
        <v>116</v>
      </c>
      <c r="C46" s="9" t="s">
        <v>117</v>
      </c>
      <c r="D46" s="9" t="s">
        <v>12</v>
      </c>
      <c r="E46" s="9" t="s">
        <v>113</v>
      </c>
      <c r="F46" s="10">
        <v>49.5</v>
      </c>
      <c r="G46" s="14">
        <v>78.2</v>
      </c>
      <c r="H46" s="11">
        <f t="shared" si="3"/>
        <v>63.85</v>
      </c>
      <c r="I46" s="16"/>
    </row>
    <row r="47" s="2" customFormat="1" ht="18" customHeight="1" spans="1:9">
      <c r="A47" s="8">
        <v>45</v>
      </c>
      <c r="B47" s="9" t="s">
        <v>118</v>
      </c>
      <c r="C47" s="9" t="s">
        <v>119</v>
      </c>
      <c r="D47" s="9" t="s">
        <v>12</v>
      </c>
      <c r="E47" s="9" t="s">
        <v>120</v>
      </c>
      <c r="F47" s="10">
        <v>72.5</v>
      </c>
      <c r="G47" s="11">
        <v>78.6</v>
      </c>
      <c r="H47" s="11">
        <f t="shared" ref="H47:H58" si="4">ROUND((G47+F47)/2,2)</f>
        <v>75.55</v>
      </c>
      <c r="I47" s="15" t="s">
        <v>15</v>
      </c>
    </row>
    <row r="48" s="2" customFormat="1" ht="18" customHeight="1" spans="1:9">
      <c r="A48" s="8">
        <v>46</v>
      </c>
      <c r="B48" s="9" t="s">
        <v>121</v>
      </c>
      <c r="C48" s="9" t="s">
        <v>122</v>
      </c>
      <c r="D48" s="9" t="s">
        <v>12</v>
      </c>
      <c r="E48" s="9" t="s">
        <v>123</v>
      </c>
      <c r="F48" s="10">
        <v>71</v>
      </c>
      <c r="G48" s="11">
        <v>88.86</v>
      </c>
      <c r="H48" s="11">
        <f t="shared" si="4"/>
        <v>79.93</v>
      </c>
      <c r="I48" s="15" t="s">
        <v>15</v>
      </c>
    </row>
    <row r="49" s="2" customFormat="1" ht="18" customHeight="1" spans="1:9">
      <c r="A49" s="8">
        <v>47</v>
      </c>
      <c r="B49" s="9" t="s">
        <v>124</v>
      </c>
      <c r="C49" s="9" t="s">
        <v>125</v>
      </c>
      <c r="D49" s="9" t="s">
        <v>12</v>
      </c>
      <c r="E49" s="9" t="s">
        <v>123</v>
      </c>
      <c r="F49" s="10">
        <v>64</v>
      </c>
      <c r="G49" s="11">
        <v>86.88</v>
      </c>
      <c r="H49" s="11">
        <f t="shared" si="4"/>
        <v>75.44</v>
      </c>
      <c r="I49" s="15" t="s">
        <v>15</v>
      </c>
    </row>
    <row r="50" s="2" customFormat="1" ht="18" customHeight="1" spans="1:9">
      <c r="A50" s="8">
        <v>48</v>
      </c>
      <c r="B50" s="9" t="s">
        <v>126</v>
      </c>
      <c r="C50" s="9" t="s">
        <v>127</v>
      </c>
      <c r="D50" s="9" t="s">
        <v>12</v>
      </c>
      <c r="E50" s="9" t="s">
        <v>123</v>
      </c>
      <c r="F50" s="10">
        <v>62</v>
      </c>
      <c r="G50" s="11">
        <v>86.46</v>
      </c>
      <c r="H50" s="11">
        <f t="shared" si="4"/>
        <v>74.23</v>
      </c>
      <c r="I50" s="15" t="s">
        <v>15</v>
      </c>
    </row>
    <row r="51" s="2" customFormat="1" ht="18" customHeight="1" spans="1:9">
      <c r="A51" s="8">
        <v>49</v>
      </c>
      <c r="B51" s="9" t="s">
        <v>128</v>
      </c>
      <c r="C51" s="9" t="s">
        <v>129</v>
      </c>
      <c r="D51" s="9" t="s">
        <v>12</v>
      </c>
      <c r="E51" s="9" t="s">
        <v>123</v>
      </c>
      <c r="F51" s="10">
        <v>56.5</v>
      </c>
      <c r="G51" s="11">
        <v>88.44</v>
      </c>
      <c r="H51" s="11">
        <f t="shared" si="4"/>
        <v>72.47</v>
      </c>
      <c r="I51" s="15" t="s">
        <v>15</v>
      </c>
    </row>
    <row r="52" s="2" customFormat="1" ht="18" customHeight="1" spans="1:9">
      <c r="A52" s="8">
        <v>50</v>
      </c>
      <c r="B52" s="9" t="s">
        <v>130</v>
      </c>
      <c r="C52" s="9" t="s">
        <v>131</v>
      </c>
      <c r="D52" s="9" t="s">
        <v>12</v>
      </c>
      <c r="E52" s="9" t="s">
        <v>123</v>
      </c>
      <c r="F52" s="10">
        <v>60</v>
      </c>
      <c r="G52" s="11">
        <v>83.3</v>
      </c>
      <c r="H52" s="11">
        <f t="shared" si="4"/>
        <v>71.65</v>
      </c>
      <c r="I52" s="15" t="s">
        <v>15</v>
      </c>
    </row>
    <row r="53" s="2" customFormat="1" ht="18" customHeight="1" spans="1:9">
      <c r="A53" s="8">
        <v>51</v>
      </c>
      <c r="B53" s="9" t="s">
        <v>132</v>
      </c>
      <c r="C53" s="9" t="s">
        <v>133</v>
      </c>
      <c r="D53" s="9" t="s">
        <v>12</v>
      </c>
      <c r="E53" s="9" t="s">
        <v>123</v>
      </c>
      <c r="F53" s="10">
        <v>59</v>
      </c>
      <c r="G53" s="11">
        <v>82.64</v>
      </c>
      <c r="H53" s="11">
        <f t="shared" si="4"/>
        <v>70.82</v>
      </c>
      <c r="I53" s="15" t="s">
        <v>15</v>
      </c>
    </row>
    <row r="54" s="2" customFormat="1" ht="18" customHeight="1" spans="1:9">
      <c r="A54" s="8">
        <v>52</v>
      </c>
      <c r="B54" s="9" t="s">
        <v>134</v>
      </c>
      <c r="C54" s="9" t="s">
        <v>135</v>
      </c>
      <c r="D54" s="9" t="s">
        <v>12</v>
      </c>
      <c r="E54" s="9" t="s">
        <v>123</v>
      </c>
      <c r="F54" s="10">
        <v>62.5</v>
      </c>
      <c r="G54" s="11">
        <v>78.06</v>
      </c>
      <c r="H54" s="11">
        <f t="shared" si="4"/>
        <v>70.28</v>
      </c>
      <c r="I54" s="15" t="s">
        <v>15</v>
      </c>
    </row>
    <row r="55" s="2" customFormat="1" ht="18" customHeight="1" spans="1:9">
      <c r="A55" s="8">
        <v>53</v>
      </c>
      <c r="B55" s="9" t="s">
        <v>136</v>
      </c>
      <c r="C55" s="9" t="s">
        <v>137</v>
      </c>
      <c r="D55" s="9" t="s">
        <v>12</v>
      </c>
      <c r="E55" s="9" t="s">
        <v>123</v>
      </c>
      <c r="F55" s="10">
        <v>53.5</v>
      </c>
      <c r="G55" s="11">
        <v>82.1</v>
      </c>
      <c r="H55" s="11">
        <f t="shared" si="4"/>
        <v>67.8</v>
      </c>
      <c r="I55" s="15" t="s">
        <v>15</v>
      </c>
    </row>
    <row r="56" s="2" customFormat="1" ht="18" customHeight="1" spans="1:9">
      <c r="A56" s="8">
        <v>54</v>
      </c>
      <c r="B56" s="9" t="s">
        <v>138</v>
      </c>
      <c r="C56" s="9" t="s">
        <v>139</v>
      </c>
      <c r="D56" s="9" t="s">
        <v>12</v>
      </c>
      <c r="E56" s="9" t="s">
        <v>123</v>
      </c>
      <c r="F56" s="10">
        <v>47.5</v>
      </c>
      <c r="G56" s="11">
        <v>80.66</v>
      </c>
      <c r="H56" s="11">
        <f t="shared" si="4"/>
        <v>64.08</v>
      </c>
      <c r="I56" s="15" t="s">
        <v>15</v>
      </c>
    </row>
    <row r="57" s="2" customFormat="1" ht="18" customHeight="1" spans="1:9">
      <c r="A57" s="8">
        <v>55</v>
      </c>
      <c r="B57" s="9" t="s">
        <v>140</v>
      </c>
      <c r="C57" s="9" t="s">
        <v>141</v>
      </c>
      <c r="D57" s="9" t="s">
        <v>12</v>
      </c>
      <c r="E57" s="9" t="s">
        <v>123</v>
      </c>
      <c r="F57" s="10">
        <v>50.5</v>
      </c>
      <c r="G57" s="11">
        <v>67</v>
      </c>
      <c r="H57" s="11">
        <f t="shared" si="4"/>
        <v>58.75</v>
      </c>
      <c r="I57" s="15" t="s">
        <v>15</v>
      </c>
    </row>
    <row r="58" s="2" customFormat="1" ht="18" customHeight="1" spans="1:9">
      <c r="A58" s="8">
        <v>56</v>
      </c>
      <c r="B58" s="9" t="s">
        <v>142</v>
      </c>
      <c r="C58" s="9" t="s">
        <v>143</v>
      </c>
      <c r="D58" s="9" t="s">
        <v>12</v>
      </c>
      <c r="E58" s="9" t="s">
        <v>123</v>
      </c>
      <c r="F58" s="10">
        <v>47.5</v>
      </c>
      <c r="G58" s="11">
        <v>69.2</v>
      </c>
      <c r="H58" s="11">
        <f t="shared" si="4"/>
        <v>58.35</v>
      </c>
      <c r="I58" s="16"/>
    </row>
    <row r="59" s="2" customFormat="1" ht="18" customHeight="1" spans="1:9">
      <c r="A59" s="8">
        <v>57</v>
      </c>
      <c r="B59" s="9" t="s">
        <v>144</v>
      </c>
      <c r="C59" s="9" t="s">
        <v>145</v>
      </c>
      <c r="D59" s="9" t="s">
        <v>12</v>
      </c>
      <c r="E59" s="9" t="s">
        <v>123</v>
      </c>
      <c r="F59" s="10">
        <v>59</v>
      </c>
      <c r="G59" s="13" t="s">
        <v>67</v>
      </c>
      <c r="H59" s="11"/>
      <c r="I59" s="16"/>
    </row>
    <row r="60" s="2" customFormat="1" ht="18" customHeight="1" spans="1:9">
      <c r="A60" s="8">
        <v>58</v>
      </c>
      <c r="B60" s="9" t="s">
        <v>146</v>
      </c>
      <c r="C60" s="9" t="s">
        <v>147</v>
      </c>
      <c r="D60" s="9" t="s">
        <v>12</v>
      </c>
      <c r="E60" s="9" t="s">
        <v>123</v>
      </c>
      <c r="F60" s="10">
        <v>58</v>
      </c>
      <c r="G60" s="13" t="s">
        <v>67</v>
      </c>
      <c r="H60" s="11"/>
      <c r="I60" s="16"/>
    </row>
    <row r="61" s="2" customFormat="1" ht="18" customHeight="1" spans="1:9">
      <c r="A61" s="8">
        <v>59</v>
      </c>
      <c r="B61" s="9" t="s">
        <v>148</v>
      </c>
      <c r="C61" s="9" t="s">
        <v>149</v>
      </c>
      <c r="D61" s="9" t="s">
        <v>12</v>
      </c>
      <c r="E61" s="9" t="s">
        <v>123</v>
      </c>
      <c r="F61" s="10">
        <v>51.5</v>
      </c>
      <c r="G61" s="13" t="s">
        <v>67</v>
      </c>
      <c r="H61" s="11"/>
      <c r="I61" s="16"/>
    </row>
    <row r="62" s="2" customFormat="1" ht="18" customHeight="1" spans="1:9">
      <c r="A62" s="8">
        <v>60</v>
      </c>
      <c r="B62" s="9" t="s">
        <v>150</v>
      </c>
      <c r="C62" s="9" t="s">
        <v>151</v>
      </c>
      <c r="D62" s="9" t="s">
        <v>12</v>
      </c>
      <c r="E62" s="9" t="s">
        <v>123</v>
      </c>
      <c r="F62" s="10">
        <v>45.5</v>
      </c>
      <c r="G62" s="13" t="s">
        <v>67</v>
      </c>
      <c r="H62" s="11"/>
      <c r="I62" s="16"/>
    </row>
    <row r="63" s="2" customFormat="1" ht="18" customHeight="1" spans="1:9">
      <c r="A63" s="8">
        <v>61</v>
      </c>
      <c r="B63" s="9" t="s">
        <v>152</v>
      </c>
      <c r="C63" s="9" t="s">
        <v>153</v>
      </c>
      <c r="D63" s="9" t="s">
        <v>12</v>
      </c>
      <c r="E63" s="9" t="s">
        <v>154</v>
      </c>
      <c r="F63" s="10">
        <v>69.5</v>
      </c>
      <c r="G63" s="14">
        <v>88.4</v>
      </c>
      <c r="H63" s="11">
        <f t="shared" ref="H63:H67" si="5">ROUND(SUM(F63:G63)/2,2)</f>
        <v>78.95</v>
      </c>
      <c r="I63" s="15" t="s">
        <v>15</v>
      </c>
    </row>
    <row r="64" s="2" customFormat="1" ht="18" customHeight="1" spans="1:9">
      <c r="A64" s="8">
        <v>62</v>
      </c>
      <c r="B64" s="9" t="s">
        <v>155</v>
      </c>
      <c r="C64" s="9" t="s">
        <v>156</v>
      </c>
      <c r="D64" s="9" t="s">
        <v>12</v>
      </c>
      <c r="E64" s="9" t="s">
        <v>154</v>
      </c>
      <c r="F64" s="10">
        <v>68</v>
      </c>
      <c r="G64" s="14">
        <v>86.4</v>
      </c>
      <c r="H64" s="11">
        <f t="shared" si="5"/>
        <v>77.2</v>
      </c>
      <c r="I64" s="15" t="s">
        <v>15</v>
      </c>
    </row>
    <row r="65" s="2" customFormat="1" ht="18" customHeight="1" spans="1:9">
      <c r="A65" s="8">
        <v>63</v>
      </c>
      <c r="B65" s="9" t="s">
        <v>157</v>
      </c>
      <c r="C65" s="9" t="s">
        <v>158</v>
      </c>
      <c r="D65" s="9" t="s">
        <v>12</v>
      </c>
      <c r="E65" s="9" t="s">
        <v>154</v>
      </c>
      <c r="F65" s="10">
        <v>49.5</v>
      </c>
      <c r="G65" s="14">
        <v>85.6</v>
      </c>
      <c r="H65" s="11">
        <f t="shared" si="5"/>
        <v>67.55</v>
      </c>
      <c r="I65" s="15" t="s">
        <v>15</v>
      </c>
    </row>
    <row r="66" s="2" customFormat="1" ht="18" customHeight="1" spans="1:9">
      <c r="A66" s="8">
        <v>64</v>
      </c>
      <c r="B66" s="9" t="s">
        <v>159</v>
      </c>
      <c r="C66" s="9" t="s">
        <v>160</v>
      </c>
      <c r="D66" s="9" t="s">
        <v>12</v>
      </c>
      <c r="E66" s="9" t="s">
        <v>161</v>
      </c>
      <c r="F66" s="10">
        <v>55</v>
      </c>
      <c r="G66" s="14">
        <v>88.8</v>
      </c>
      <c r="H66" s="11">
        <f t="shared" si="5"/>
        <v>71.9</v>
      </c>
      <c r="I66" s="15" t="s">
        <v>15</v>
      </c>
    </row>
    <row r="67" s="2" customFormat="1" ht="18" customHeight="1" spans="1:9">
      <c r="A67" s="8">
        <v>65</v>
      </c>
      <c r="B67" s="9" t="s">
        <v>162</v>
      </c>
      <c r="C67" s="9" t="s">
        <v>163</v>
      </c>
      <c r="D67" s="9" t="s">
        <v>12</v>
      </c>
      <c r="E67" s="9" t="s">
        <v>161</v>
      </c>
      <c r="F67" s="10">
        <v>60.5</v>
      </c>
      <c r="G67" s="14">
        <v>81</v>
      </c>
      <c r="H67" s="11">
        <f t="shared" si="5"/>
        <v>70.75</v>
      </c>
      <c r="I67" s="15" t="s">
        <v>15</v>
      </c>
    </row>
    <row r="68" s="2" customFormat="1" ht="18" customHeight="1" spans="1:9">
      <c r="A68" s="8">
        <v>66</v>
      </c>
      <c r="B68" s="9" t="s">
        <v>164</v>
      </c>
      <c r="C68" s="9" t="s">
        <v>165</v>
      </c>
      <c r="D68" s="9" t="s">
        <v>12</v>
      </c>
      <c r="E68" s="9" t="s">
        <v>161</v>
      </c>
      <c r="F68" s="10">
        <v>66</v>
      </c>
      <c r="G68" s="14" t="s">
        <v>67</v>
      </c>
      <c r="H68" s="11"/>
      <c r="I68" s="16"/>
    </row>
    <row r="69" s="2" customFormat="1" ht="18" customHeight="1" spans="1:9">
      <c r="A69" s="8">
        <v>67</v>
      </c>
      <c r="B69" s="9" t="s">
        <v>166</v>
      </c>
      <c r="C69" s="9" t="s">
        <v>167</v>
      </c>
      <c r="D69" s="9" t="s">
        <v>12</v>
      </c>
      <c r="E69" s="9" t="s">
        <v>168</v>
      </c>
      <c r="F69" s="10">
        <v>71.5</v>
      </c>
      <c r="G69" s="14">
        <v>83.6</v>
      </c>
      <c r="H69" s="11">
        <f t="shared" ref="H69:H75" si="6">ROUND(SUM(F69:G69)/2,2)</f>
        <v>77.55</v>
      </c>
      <c r="I69" s="15" t="s">
        <v>15</v>
      </c>
    </row>
    <row r="70" s="2" customFormat="1" ht="18" customHeight="1" spans="1:9">
      <c r="A70" s="8">
        <v>68</v>
      </c>
      <c r="B70" s="9" t="s">
        <v>169</v>
      </c>
      <c r="C70" s="9" t="s">
        <v>170</v>
      </c>
      <c r="D70" s="9" t="s">
        <v>12</v>
      </c>
      <c r="E70" s="9" t="s">
        <v>168</v>
      </c>
      <c r="F70" s="10">
        <v>73.5</v>
      </c>
      <c r="G70" s="14">
        <v>77.8</v>
      </c>
      <c r="H70" s="11">
        <f t="shared" si="6"/>
        <v>75.65</v>
      </c>
      <c r="I70" s="15" t="s">
        <v>15</v>
      </c>
    </row>
    <row r="71" s="2" customFormat="1" ht="18" customHeight="1" spans="1:9">
      <c r="A71" s="8">
        <v>69</v>
      </c>
      <c r="B71" s="9" t="s">
        <v>171</v>
      </c>
      <c r="C71" s="9" t="s">
        <v>172</v>
      </c>
      <c r="D71" s="9" t="s">
        <v>12</v>
      </c>
      <c r="E71" s="9" t="s">
        <v>168</v>
      </c>
      <c r="F71" s="10">
        <v>70</v>
      </c>
      <c r="G71" s="14" t="s">
        <v>67</v>
      </c>
      <c r="H71" s="11"/>
      <c r="I71" s="16"/>
    </row>
    <row r="72" s="2" customFormat="1" ht="18" customHeight="1" spans="1:9">
      <c r="A72" s="8">
        <v>70</v>
      </c>
      <c r="B72" s="9" t="s">
        <v>173</v>
      </c>
      <c r="C72" s="9" t="s">
        <v>174</v>
      </c>
      <c r="D72" s="9" t="s">
        <v>12</v>
      </c>
      <c r="E72" s="9" t="s">
        <v>175</v>
      </c>
      <c r="F72" s="10">
        <v>45</v>
      </c>
      <c r="G72" s="14">
        <v>89.4</v>
      </c>
      <c r="H72" s="11">
        <f t="shared" si="6"/>
        <v>67.2</v>
      </c>
      <c r="I72" s="15" t="s">
        <v>15</v>
      </c>
    </row>
    <row r="73" s="2" customFormat="1" ht="18" customHeight="1" spans="1:9">
      <c r="A73" s="8">
        <v>71</v>
      </c>
      <c r="B73" s="9" t="s">
        <v>176</v>
      </c>
      <c r="C73" s="9" t="s">
        <v>177</v>
      </c>
      <c r="D73" s="9" t="s">
        <v>12</v>
      </c>
      <c r="E73" s="9" t="s">
        <v>175</v>
      </c>
      <c r="F73" s="10">
        <v>47.5</v>
      </c>
      <c r="G73" s="14">
        <v>79.1</v>
      </c>
      <c r="H73" s="11">
        <f t="shared" si="6"/>
        <v>63.3</v>
      </c>
      <c r="I73" s="15" t="s">
        <v>15</v>
      </c>
    </row>
    <row r="74" s="2" customFormat="1" ht="18" customHeight="1" spans="1:9">
      <c r="A74" s="8">
        <v>72</v>
      </c>
      <c r="B74" s="9" t="s">
        <v>178</v>
      </c>
      <c r="C74" s="9" t="s">
        <v>179</v>
      </c>
      <c r="D74" s="9" t="s">
        <v>12</v>
      </c>
      <c r="E74" s="9" t="s">
        <v>175</v>
      </c>
      <c r="F74" s="10">
        <v>46</v>
      </c>
      <c r="G74" s="14">
        <v>78.4</v>
      </c>
      <c r="H74" s="11">
        <f t="shared" si="6"/>
        <v>62.2</v>
      </c>
      <c r="I74" s="16"/>
    </row>
    <row r="75" s="2" customFormat="1" ht="18" customHeight="1" spans="1:9">
      <c r="A75" s="8">
        <v>73</v>
      </c>
      <c r="B75" s="9" t="s">
        <v>180</v>
      </c>
      <c r="C75" s="9" t="s">
        <v>181</v>
      </c>
      <c r="D75" s="9" t="s">
        <v>12</v>
      </c>
      <c r="E75" s="9" t="s">
        <v>182</v>
      </c>
      <c r="F75" s="10">
        <v>57.5</v>
      </c>
      <c r="G75" s="14">
        <v>83.8</v>
      </c>
      <c r="H75" s="11">
        <f t="shared" si="6"/>
        <v>70.65</v>
      </c>
      <c r="I75" s="15" t="s">
        <v>15</v>
      </c>
    </row>
    <row r="76" s="2" customFormat="1" ht="18" customHeight="1" spans="1:9">
      <c r="A76" s="8">
        <v>74</v>
      </c>
      <c r="B76" s="9" t="s">
        <v>183</v>
      </c>
      <c r="C76" s="9" t="s">
        <v>184</v>
      </c>
      <c r="D76" s="9" t="s">
        <v>12</v>
      </c>
      <c r="E76" s="9" t="s">
        <v>182</v>
      </c>
      <c r="F76" s="10">
        <v>53</v>
      </c>
      <c r="G76" s="14" t="s">
        <v>67</v>
      </c>
      <c r="H76" s="11"/>
      <c r="I76" s="16"/>
    </row>
    <row r="77" s="2" customFormat="1" ht="18" customHeight="1" spans="1:9">
      <c r="A77" s="8">
        <v>75</v>
      </c>
      <c r="B77" s="9" t="s">
        <v>185</v>
      </c>
      <c r="C77" s="9" t="s">
        <v>186</v>
      </c>
      <c r="D77" s="9" t="s">
        <v>12</v>
      </c>
      <c r="E77" s="9" t="s">
        <v>187</v>
      </c>
      <c r="F77" s="10">
        <v>52.5</v>
      </c>
      <c r="G77" s="14">
        <v>90.8</v>
      </c>
      <c r="H77" s="11">
        <f t="shared" ref="H77:H81" si="7">ROUND(SUM(F77:G77)/2,2)</f>
        <v>71.65</v>
      </c>
      <c r="I77" s="15" t="s">
        <v>15</v>
      </c>
    </row>
    <row r="78" s="2" customFormat="1" ht="18" customHeight="1" spans="1:9">
      <c r="A78" s="8">
        <v>76</v>
      </c>
      <c r="B78" s="9" t="s">
        <v>188</v>
      </c>
      <c r="C78" s="9" t="s">
        <v>189</v>
      </c>
      <c r="D78" s="9" t="s">
        <v>12</v>
      </c>
      <c r="E78" s="9" t="s">
        <v>187</v>
      </c>
      <c r="F78" s="10">
        <v>58.5</v>
      </c>
      <c r="G78" s="14">
        <v>79.8</v>
      </c>
      <c r="H78" s="11">
        <f t="shared" si="7"/>
        <v>69.15</v>
      </c>
      <c r="I78" s="15" t="s">
        <v>15</v>
      </c>
    </row>
    <row r="79" s="2" customFormat="1" ht="18" customHeight="1" spans="1:9">
      <c r="A79" s="8">
        <v>77</v>
      </c>
      <c r="B79" s="9" t="s">
        <v>190</v>
      </c>
      <c r="C79" s="9" t="s">
        <v>191</v>
      </c>
      <c r="D79" s="9" t="s">
        <v>12</v>
      </c>
      <c r="E79" s="9" t="s">
        <v>187</v>
      </c>
      <c r="F79" s="10">
        <v>54.5</v>
      </c>
      <c r="G79" s="14">
        <v>80.4</v>
      </c>
      <c r="H79" s="11">
        <f t="shared" si="7"/>
        <v>67.45</v>
      </c>
      <c r="I79" s="16"/>
    </row>
    <row r="80" s="2" customFormat="1" ht="18" customHeight="1" spans="1:9">
      <c r="A80" s="8">
        <v>78</v>
      </c>
      <c r="B80" s="9" t="s">
        <v>192</v>
      </c>
      <c r="C80" s="9" t="s">
        <v>193</v>
      </c>
      <c r="D80" s="9" t="s">
        <v>12</v>
      </c>
      <c r="E80" s="9" t="s">
        <v>187</v>
      </c>
      <c r="F80" s="10">
        <v>55</v>
      </c>
      <c r="G80" s="14">
        <v>79</v>
      </c>
      <c r="H80" s="11">
        <f t="shared" si="7"/>
        <v>67</v>
      </c>
      <c r="I80" s="16"/>
    </row>
    <row r="81" s="2" customFormat="1" ht="18" customHeight="1" spans="1:9">
      <c r="A81" s="8">
        <v>79</v>
      </c>
      <c r="B81" s="9" t="s">
        <v>194</v>
      </c>
      <c r="C81" s="9" t="s">
        <v>195</v>
      </c>
      <c r="D81" s="9" t="s">
        <v>12</v>
      </c>
      <c r="E81" s="9" t="s">
        <v>187</v>
      </c>
      <c r="F81" s="10">
        <v>49.5</v>
      </c>
      <c r="G81" s="14">
        <v>80.6</v>
      </c>
      <c r="H81" s="11">
        <f t="shared" si="7"/>
        <v>65.05</v>
      </c>
      <c r="I81" s="16"/>
    </row>
    <row r="82" s="2" customFormat="1" ht="18" customHeight="1" spans="1:9">
      <c r="A82" s="8">
        <v>80</v>
      </c>
      <c r="B82" s="9" t="s">
        <v>196</v>
      </c>
      <c r="C82" s="9" t="s">
        <v>197</v>
      </c>
      <c r="D82" s="9" t="s">
        <v>12</v>
      </c>
      <c r="E82" s="9" t="s">
        <v>198</v>
      </c>
      <c r="F82" s="10">
        <v>69.5</v>
      </c>
      <c r="G82" s="11">
        <v>83</v>
      </c>
      <c r="H82" s="11">
        <f t="shared" ref="H82:H87" si="8">ROUND((F82+G82)/2,2)</f>
        <v>76.25</v>
      </c>
      <c r="I82" s="15" t="s">
        <v>15</v>
      </c>
    </row>
    <row r="83" s="2" customFormat="1" ht="18" customHeight="1" spans="1:9">
      <c r="A83" s="8">
        <v>81</v>
      </c>
      <c r="B83" s="9" t="s">
        <v>199</v>
      </c>
      <c r="C83" s="9" t="s">
        <v>200</v>
      </c>
      <c r="D83" s="9" t="s">
        <v>12</v>
      </c>
      <c r="E83" s="9" t="s">
        <v>198</v>
      </c>
      <c r="F83" s="10">
        <v>50.5</v>
      </c>
      <c r="G83" s="11">
        <v>86.3</v>
      </c>
      <c r="H83" s="11">
        <f t="shared" si="8"/>
        <v>68.4</v>
      </c>
      <c r="I83" s="15" t="s">
        <v>15</v>
      </c>
    </row>
    <row r="84" s="2" customFormat="1" ht="18" customHeight="1" spans="1:9">
      <c r="A84" s="8">
        <v>82</v>
      </c>
      <c r="B84" s="9" t="s">
        <v>201</v>
      </c>
      <c r="C84" s="9" t="s">
        <v>202</v>
      </c>
      <c r="D84" s="9" t="s">
        <v>12</v>
      </c>
      <c r="E84" s="9" t="s">
        <v>198</v>
      </c>
      <c r="F84" s="10">
        <v>52.5</v>
      </c>
      <c r="G84" s="11">
        <v>81.2</v>
      </c>
      <c r="H84" s="11">
        <f t="shared" si="8"/>
        <v>66.85</v>
      </c>
      <c r="I84" s="16"/>
    </row>
    <row r="85" s="2" customFormat="1" ht="18" customHeight="1" spans="1:9">
      <c r="A85" s="8">
        <v>83</v>
      </c>
      <c r="B85" s="9" t="s">
        <v>203</v>
      </c>
      <c r="C85" s="9" t="s">
        <v>204</v>
      </c>
      <c r="D85" s="9" t="s">
        <v>12</v>
      </c>
      <c r="E85" s="9" t="s">
        <v>205</v>
      </c>
      <c r="F85" s="10">
        <v>64.5</v>
      </c>
      <c r="G85" s="11">
        <v>85.6</v>
      </c>
      <c r="H85" s="11">
        <f t="shared" si="8"/>
        <v>75.05</v>
      </c>
      <c r="I85" s="15" t="s">
        <v>15</v>
      </c>
    </row>
    <row r="86" s="2" customFormat="1" ht="18" customHeight="1" spans="1:9">
      <c r="A86" s="8">
        <v>84</v>
      </c>
      <c r="B86" s="9" t="s">
        <v>206</v>
      </c>
      <c r="C86" s="9" t="s">
        <v>207</v>
      </c>
      <c r="D86" s="9" t="s">
        <v>12</v>
      </c>
      <c r="E86" s="9" t="s">
        <v>205</v>
      </c>
      <c r="F86" s="10">
        <v>59.5</v>
      </c>
      <c r="G86" s="11">
        <v>87.82</v>
      </c>
      <c r="H86" s="11">
        <f t="shared" si="8"/>
        <v>73.66</v>
      </c>
      <c r="I86" s="15" t="s">
        <v>15</v>
      </c>
    </row>
    <row r="87" s="2" customFormat="1" ht="18" customHeight="1" spans="1:9">
      <c r="A87" s="8">
        <v>85</v>
      </c>
      <c r="B87" s="9" t="s">
        <v>208</v>
      </c>
      <c r="C87" s="9" t="s">
        <v>209</v>
      </c>
      <c r="D87" s="9" t="s">
        <v>12</v>
      </c>
      <c r="E87" s="9" t="s">
        <v>205</v>
      </c>
      <c r="F87" s="10">
        <v>45.5</v>
      </c>
      <c r="G87" s="11">
        <v>76</v>
      </c>
      <c r="H87" s="11">
        <f t="shared" si="8"/>
        <v>60.75</v>
      </c>
      <c r="I87" s="16"/>
    </row>
    <row r="88" s="2" customFormat="1" ht="18" customHeight="1" spans="1:9">
      <c r="A88" s="8">
        <v>86</v>
      </c>
      <c r="B88" s="9" t="s">
        <v>210</v>
      </c>
      <c r="C88" s="9" t="s">
        <v>211</v>
      </c>
      <c r="D88" s="9" t="s">
        <v>12</v>
      </c>
      <c r="E88" s="9" t="s">
        <v>212</v>
      </c>
      <c r="F88" s="10">
        <v>45.5</v>
      </c>
      <c r="G88" s="12">
        <v>89.4</v>
      </c>
      <c r="H88" s="10">
        <f t="shared" ref="H88:H97" si="9">(F88+G88)*0.5</f>
        <v>67.45</v>
      </c>
      <c r="I88" s="15" t="s">
        <v>15</v>
      </c>
    </row>
    <row r="89" s="2" customFormat="1" ht="18" customHeight="1" spans="1:9">
      <c r="A89" s="8">
        <v>87</v>
      </c>
      <c r="B89" s="9" t="s">
        <v>213</v>
      </c>
      <c r="C89" s="9" t="s">
        <v>214</v>
      </c>
      <c r="D89" s="9" t="s">
        <v>12</v>
      </c>
      <c r="E89" s="9" t="s">
        <v>212</v>
      </c>
      <c r="F89" s="10">
        <v>45.5</v>
      </c>
      <c r="G89" s="12">
        <v>81.9</v>
      </c>
      <c r="H89" s="11">
        <f t="shared" si="9"/>
        <v>63.7</v>
      </c>
      <c r="I89" s="15" t="s">
        <v>15</v>
      </c>
    </row>
    <row r="90" s="2" customFormat="1" ht="18" customHeight="1" spans="1:9">
      <c r="A90" s="8">
        <v>88</v>
      </c>
      <c r="B90" s="9" t="s">
        <v>215</v>
      </c>
      <c r="C90" s="9" t="s">
        <v>216</v>
      </c>
      <c r="D90" s="9" t="s">
        <v>12</v>
      </c>
      <c r="E90" s="9" t="s">
        <v>217</v>
      </c>
      <c r="F90" s="10">
        <v>63.5</v>
      </c>
      <c r="G90" s="11">
        <v>92.9</v>
      </c>
      <c r="H90" s="11">
        <f t="shared" si="9"/>
        <v>78.2</v>
      </c>
      <c r="I90" s="15" t="s">
        <v>15</v>
      </c>
    </row>
    <row r="91" s="2" customFormat="1" ht="18" customHeight="1" spans="1:9">
      <c r="A91" s="8">
        <v>89</v>
      </c>
      <c r="B91" s="9" t="s">
        <v>218</v>
      </c>
      <c r="C91" s="9" t="s">
        <v>219</v>
      </c>
      <c r="D91" s="9" t="s">
        <v>12</v>
      </c>
      <c r="E91" s="9" t="s">
        <v>217</v>
      </c>
      <c r="F91" s="10">
        <v>67.5</v>
      </c>
      <c r="G91" s="11">
        <v>88.7</v>
      </c>
      <c r="H91" s="11">
        <f t="shared" si="9"/>
        <v>78.1</v>
      </c>
      <c r="I91" s="15" t="s">
        <v>15</v>
      </c>
    </row>
    <row r="92" s="2" customFormat="1" ht="18" customHeight="1" spans="1:9">
      <c r="A92" s="8">
        <v>90</v>
      </c>
      <c r="B92" s="9" t="s">
        <v>220</v>
      </c>
      <c r="C92" s="9" t="s">
        <v>221</v>
      </c>
      <c r="D92" s="9" t="s">
        <v>12</v>
      </c>
      <c r="E92" s="9" t="s">
        <v>217</v>
      </c>
      <c r="F92" s="10">
        <v>68</v>
      </c>
      <c r="G92" s="11">
        <v>83.2</v>
      </c>
      <c r="H92" s="11">
        <f t="shared" si="9"/>
        <v>75.6</v>
      </c>
      <c r="I92" s="15" t="s">
        <v>15</v>
      </c>
    </row>
    <row r="93" s="2" customFormat="1" ht="18" customHeight="1" spans="1:9">
      <c r="A93" s="8">
        <v>91</v>
      </c>
      <c r="B93" s="9" t="s">
        <v>222</v>
      </c>
      <c r="C93" s="9" t="s">
        <v>223</v>
      </c>
      <c r="D93" s="9" t="s">
        <v>12</v>
      </c>
      <c r="E93" s="9" t="s">
        <v>217</v>
      </c>
      <c r="F93" s="10">
        <v>63.5</v>
      </c>
      <c r="G93" s="11">
        <v>82.7</v>
      </c>
      <c r="H93" s="11">
        <f t="shared" si="9"/>
        <v>73.1</v>
      </c>
      <c r="I93" s="15" t="s">
        <v>15</v>
      </c>
    </row>
    <row r="94" s="2" customFormat="1" ht="18" customHeight="1" spans="1:9">
      <c r="A94" s="8">
        <v>92</v>
      </c>
      <c r="B94" s="9" t="s">
        <v>224</v>
      </c>
      <c r="C94" s="9" t="s">
        <v>225</v>
      </c>
      <c r="D94" s="9" t="s">
        <v>12</v>
      </c>
      <c r="E94" s="9" t="s">
        <v>217</v>
      </c>
      <c r="F94" s="10">
        <v>56</v>
      </c>
      <c r="G94" s="11">
        <v>86</v>
      </c>
      <c r="H94" s="11">
        <f t="shared" si="9"/>
        <v>71</v>
      </c>
      <c r="I94" s="16"/>
    </row>
    <row r="95" s="2" customFormat="1" ht="18" customHeight="1" spans="1:9">
      <c r="A95" s="8">
        <v>93</v>
      </c>
      <c r="B95" s="9" t="s">
        <v>226</v>
      </c>
      <c r="C95" s="9" t="s">
        <v>227</v>
      </c>
      <c r="D95" s="9" t="s">
        <v>12</v>
      </c>
      <c r="E95" s="9" t="s">
        <v>217</v>
      </c>
      <c r="F95" s="10">
        <v>53</v>
      </c>
      <c r="G95" s="11">
        <v>83.3</v>
      </c>
      <c r="H95" s="11">
        <f t="shared" si="9"/>
        <v>68.15</v>
      </c>
      <c r="I95" s="16"/>
    </row>
    <row r="96" s="2" customFormat="1" ht="18" customHeight="1" spans="1:9">
      <c r="A96" s="8">
        <v>94</v>
      </c>
      <c r="B96" s="9" t="s">
        <v>228</v>
      </c>
      <c r="C96" s="9" t="s">
        <v>229</v>
      </c>
      <c r="D96" s="9" t="s">
        <v>12</v>
      </c>
      <c r="E96" s="9" t="s">
        <v>217</v>
      </c>
      <c r="F96" s="10">
        <v>48.5</v>
      </c>
      <c r="G96" s="11">
        <v>82.4</v>
      </c>
      <c r="H96" s="11">
        <f t="shared" si="9"/>
        <v>65.45</v>
      </c>
      <c r="I96" s="16"/>
    </row>
    <row r="97" s="2" customFormat="1" ht="18" customHeight="1" spans="1:9">
      <c r="A97" s="8">
        <v>95</v>
      </c>
      <c r="B97" s="9" t="s">
        <v>230</v>
      </c>
      <c r="C97" s="9" t="s">
        <v>231</v>
      </c>
      <c r="D97" s="9" t="s">
        <v>12</v>
      </c>
      <c r="E97" s="9" t="s">
        <v>217</v>
      </c>
      <c r="F97" s="10">
        <v>54.5</v>
      </c>
      <c r="G97" s="11">
        <v>74.7</v>
      </c>
      <c r="H97" s="11">
        <f t="shared" si="9"/>
        <v>64.6</v>
      </c>
      <c r="I97" s="16"/>
    </row>
    <row r="98" s="2" customFormat="1" ht="18" customHeight="1" spans="1:9">
      <c r="A98" s="8">
        <v>96</v>
      </c>
      <c r="B98" s="9" t="s">
        <v>232</v>
      </c>
      <c r="C98" s="9" t="s">
        <v>233</v>
      </c>
      <c r="D98" s="9" t="s">
        <v>12</v>
      </c>
      <c r="E98" s="9" t="s">
        <v>234</v>
      </c>
      <c r="F98" s="10">
        <v>74</v>
      </c>
      <c r="G98" s="11">
        <v>85.2</v>
      </c>
      <c r="H98" s="11">
        <f t="shared" ref="H98:H112" si="10">ROUND((F98+G98)/2,2)</f>
        <v>79.6</v>
      </c>
      <c r="I98" s="15" t="s">
        <v>15</v>
      </c>
    </row>
    <row r="99" s="2" customFormat="1" ht="18" customHeight="1" spans="1:9">
      <c r="A99" s="8">
        <v>97</v>
      </c>
      <c r="B99" s="9" t="s">
        <v>235</v>
      </c>
      <c r="C99" s="9" t="s">
        <v>236</v>
      </c>
      <c r="D99" s="9" t="s">
        <v>12</v>
      </c>
      <c r="E99" s="9" t="s">
        <v>234</v>
      </c>
      <c r="F99" s="10">
        <v>68</v>
      </c>
      <c r="G99" s="11">
        <v>89.64</v>
      </c>
      <c r="H99" s="11">
        <f t="shared" si="10"/>
        <v>78.82</v>
      </c>
      <c r="I99" s="15" t="s">
        <v>15</v>
      </c>
    </row>
    <row r="100" s="2" customFormat="1" ht="18" customHeight="1" spans="1:9">
      <c r="A100" s="8">
        <v>98</v>
      </c>
      <c r="B100" s="9" t="s">
        <v>237</v>
      </c>
      <c r="C100" s="9" t="s">
        <v>238</v>
      </c>
      <c r="D100" s="9" t="s">
        <v>12</v>
      </c>
      <c r="E100" s="9" t="s">
        <v>234</v>
      </c>
      <c r="F100" s="10">
        <v>68</v>
      </c>
      <c r="G100" s="11">
        <v>86.1</v>
      </c>
      <c r="H100" s="11">
        <f t="shared" si="10"/>
        <v>77.05</v>
      </c>
      <c r="I100" s="15" t="s">
        <v>15</v>
      </c>
    </row>
    <row r="101" s="2" customFormat="1" ht="18" customHeight="1" spans="1:9">
      <c r="A101" s="8">
        <v>99</v>
      </c>
      <c r="B101" s="9" t="s">
        <v>239</v>
      </c>
      <c r="C101" s="9" t="s">
        <v>240</v>
      </c>
      <c r="D101" s="9" t="s">
        <v>12</v>
      </c>
      <c r="E101" s="9" t="s">
        <v>234</v>
      </c>
      <c r="F101" s="10">
        <v>70</v>
      </c>
      <c r="G101" s="11">
        <v>82.84</v>
      </c>
      <c r="H101" s="11">
        <f t="shared" si="10"/>
        <v>76.42</v>
      </c>
      <c r="I101" s="15" t="s">
        <v>15</v>
      </c>
    </row>
    <row r="102" s="2" customFormat="1" ht="18" customHeight="1" spans="1:9">
      <c r="A102" s="8">
        <v>100</v>
      </c>
      <c r="B102" s="9" t="s">
        <v>241</v>
      </c>
      <c r="C102" s="9" t="s">
        <v>242</v>
      </c>
      <c r="D102" s="9" t="s">
        <v>12</v>
      </c>
      <c r="E102" s="9" t="s">
        <v>234</v>
      </c>
      <c r="F102" s="10">
        <v>65</v>
      </c>
      <c r="G102" s="11">
        <v>84.8</v>
      </c>
      <c r="H102" s="11">
        <f t="shared" si="10"/>
        <v>74.9</v>
      </c>
      <c r="I102" s="15" t="s">
        <v>15</v>
      </c>
    </row>
    <row r="103" s="2" customFormat="1" ht="18" customHeight="1" spans="1:9">
      <c r="A103" s="8">
        <v>101</v>
      </c>
      <c r="B103" s="9" t="s">
        <v>243</v>
      </c>
      <c r="C103" s="9" t="s">
        <v>244</v>
      </c>
      <c r="D103" s="9" t="s">
        <v>12</v>
      </c>
      <c r="E103" s="9" t="s">
        <v>234</v>
      </c>
      <c r="F103" s="10">
        <v>64.5</v>
      </c>
      <c r="G103" s="11">
        <v>82.4</v>
      </c>
      <c r="H103" s="11">
        <f t="shared" si="10"/>
        <v>73.45</v>
      </c>
      <c r="I103" s="15" t="s">
        <v>15</v>
      </c>
    </row>
    <row r="104" s="2" customFormat="1" ht="18" customHeight="1" spans="1:9">
      <c r="A104" s="8">
        <v>102</v>
      </c>
      <c r="B104" s="9" t="s">
        <v>245</v>
      </c>
      <c r="C104" s="9" t="s">
        <v>246</v>
      </c>
      <c r="D104" s="9" t="s">
        <v>12</v>
      </c>
      <c r="E104" s="9" t="s">
        <v>234</v>
      </c>
      <c r="F104" s="10">
        <v>60</v>
      </c>
      <c r="G104" s="11">
        <v>86.38</v>
      </c>
      <c r="H104" s="11">
        <f t="shared" si="10"/>
        <v>73.19</v>
      </c>
      <c r="I104" s="16"/>
    </row>
    <row r="105" s="2" customFormat="1" ht="18" customHeight="1" spans="1:9">
      <c r="A105" s="8">
        <v>103</v>
      </c>
      <c r="B105" s="9" t="s">
        <v>247</v>
      </c>
      <c r="C105" s="9" t="s">
        <v>248</v>
      </c>
      <c r="D105" s="9" t="s">
        <v>12</v>
      </c>
      <c r="E105" s="9" t="s">
        <v>234</v>
      </c>
      <c r="F105" s="10">
        <v>65.5</v>
      </c>
      <c r="G105" s="11">
        <v>80.82</v>
      </c>
      <c r="H105" s="11">
        <f t="shared" si="10"/>
        <v>73.16</v>
      </c>
      <c r="I105" s="16"/>
    </row>
    <row r="106" s="2" customFormat="1" ht="18" customHeight="1" spans="1:9">
      <c r="A106" s="8">
        <v>104</v>
      </c>
      <c r="B106" s="9" t="s">
        <v>247</v>
      </c>
      <c r="C106" s="9" t="s">
        <v>249</v>
      </c>
      <c r="D106" s="9" t="s">
        <v>12</v>
      </c>
      <c r="E106" s="9" t="s">
        <v>234</v>
      </c>
      <c r="F106" s="10">
        <v>64.5</v>
      </c>
      <c r="G106" s="11">
        <v>81.36</v>
      </c>
      <c r="H106" s="11">
        <f t="shared" si="10"/>
        <v>72.93</v>
      </c>
      <c r="I106" s="16"/>
    </row>
    <row r="107" s="2" customFormat="1" ht="18" customHeight="1" spans="1:9">
      <c r="A107" s="8">
        <v>105</v>
      </c>
      <c r="B107" s="9" t="s">
        <v>250</v>
      </c>
      <c r="C107" s="9" t="s">
        <v>251</v>
      </c>
      <c r="D107" s="9" t="s">
        <v>12</v>
      </c>
      <c r="E107" s="9" t="s">
        <v>234</v>
      </c>
      <c r="F107" s="10">
        <v>59.5</v>
      </c>
      <c r="G107" s="11">
        <v>85.6</v>
      </c>
      <c r="H107" s="11">
        <f t="shared" si="10"/>
        <v>72.55</v>
      </c>
      <c r="I107" s="16"/>
    </row>
    <row r="108" s="2" customFormat="1" ht="18" customHeight="1" spans="1:9">
      <c r="A108" s="8">
        <v>106</v>
      </c>
      <c r="B108" s="9" t="s">
        <v>252</v>
      </c>
      <c r="C108" s="9" t="s">
        <v>253</v>
      </c>
      <c r="D108" s="9" t="s">
        <v>12</v>
      </c>
      <c r="E108" s="9" t="s">
        <v>234</v>
      </c>
      <c r="F108" s="10">
        <v>64.5</v>
      </c>
      <c r="G108" s="11">
        <v>80.3</v>
      </c>
      <c r="H108" s="11">
        <f t="shared" si="10"/>
        <v>72.4</v>
      </c>
      <c r="I108" s="16"/>
    </row>
    <row r="109" s="2" customFormat="1" ht="18" customHeight="1" spans="1:9">
      <c r="A109" s="8">
        <v>107</v>
      </c>
      <c r="B109" s="9" t="s">
        <v>254</v>
      </c>
      <c r="C109" s="9" t="s">
        <v>255</v>
      </c>
      <c r="D109" s="9" t="s">
        <v>12</v>
      </c>
      <c r="E109" s="9" t="s">
        <v>234</v>
      </c>
      <c r="F109" s="10">
        <v>57.5</v>
      </c>
      <c r="G109" s="11">
        <v>86.3</v>
      </c>
      <c r="H109" s="11">
        <f t="shared" si="10"/>
        <v>71.9</v>
      </c>
      <c r="I109" s="16"/>
    </row>
    <row r="110" s="2" customFormat="1" ht="18" customHeight="1" spans="1:9">
      <c r="A110" s="8">
        <v>108</v>
      </c>
      <c r="B110" s="9" t="s">
        <v>256</v>
      </c>
      <c r="C110" s="9" t="s">
        <v>257</v>
      </c>
      <c r="D110" s="9" t="s">
        <v>12</v>
      </c>
      <c r="E110" s="9" t="s">
        <v>234</v>
      </c>
      <c r="F110" s="10">
        <v>63.5</v>
      </c>
      <c r="G110" s="11">
        <v>80</v>
      </c>
      <c r="H110" s="11">
        <f t="shared" si="10"/>
        <v>71.75</v>
      </c>
      <c r="I110" s="16"/>
    </row>
    <row r="111" s="2" customFormat="1" ht="18" customHeight="1" spans="1:9">
      <c r="A111" s="8">
        <v>109</v>
      </c>
      <c r="B111" s="9" t="s">
        <v>258</v>
      </c>
      <c r="C111" s="9" t="s">
        <v>259</v>
      </c>
      <c r="D111" s="9" t="s">
        <v>12</v>
      </c>
      <c r="E111" s="9" t="s">
        <v>234</v>
      </c>
      <c r="F111" s="10">
        <v>57.5</v>
      </c>
      <c r="G111" s="11">
        <v>82.76</v>
      </c>
      <c r="H111" s="11">
        <f t="shared" si="10"/>
        <v>70.13</v>
      </c>
      <c r="I111" s="16"/>
    </row>
    <row r="112" s="2" customFormat="1" ht="18" customHeight="1" spans="1:9">
      <c r="A112" s="8">
        <v>110</v>
      </c>
      <c r="B112" s="9" t="s">
        <v>260</v>
      </c>
      <c r="C112" s="9" t="s">
        <v>261</v>
      </c>
      <c r="D112" s="9" t="s">
        <v>12</v>
      </c>
      <c r="E112" s="9" t="s">
        <v>234</v>
      </c>
      <c r="F112" s="10">
        <v>63</v>
      </c>
      <c r="G112" s="11">
        <v>75.42</v>
      </c>
      <c r="H112" s="11">
        <f t="shared" si="10"/>
        <v>69.21</v>
      </c>
      <c r="I112" s="16"/>
    </row>
    <row r="113" s="2" customFormat="1" ht="18" customHeight="1" spans="1:9">
      <c r="A113" s="8">
        <v>111</v>
      </c>
      <c r="B113" s="9" t="s">
        <v>262</v>
      </c>
      <c r="C113" s="9" t="s">
        <v>263</v>
      </c>
      <c r="D113" s="9" t="s">
        <v>12</v>
      </c>
      <c r="E113" s="9" t="s">
        <v>234</v>
      </c>
      <c r="F113" s="10">
        <v>65</v>
      </c>
      <c r="G113" s="10" t="s">
        <v>67</v>
      </c>
      <c r="H113" s="11"/>
      <c r="I113" s="16"/>
    </row>
    <row r="114" s="2" customFormat="1" ht="18" customHeight="1" spans="1:9">
      <c r="A114" s="8">
        <v>112</v>
      </c>
      <c r="B114" s="9" t="s">
        <v>264</v>
      </c>
      <c r="C114" s="9" t="s">
        <v>265</v>
      </c>
      <c r="D114" s="9" t="s">
        <v>12</v>
      </c>
      <c r="E114" s="9" t="s">
        <v>266</v>
      </c>
      <c r="F114" s="10">
        <v>82</v>
      </c>
      <c r="G114" s="12">
        <v>92.3</v>
      </c>
      <c r="H114" s="11">
        <f t="shared" ref="H114:H120" si="11">(F114+G114)*0.5</f>
        <v>87.15</v>
      </c>
      <c r="I114" s="15" t="s">
        <v>15</v>
      </c>
    </row>
    <row r="115" s="2" customFormat="1" ht="18" customHeight="1" spans="1:9">
      <c r="A115" s="8">
        <v>113</v>
      </c>
      <c r="B115" s="9" t="s">
        <v>267</v>
      </c>
      <c r="C115" s="9" t="s">
        <v>268</v>
      </c>
      <c r="D115" s="9" t="s">
        <v>12</v>
      </c>
      <c r="E115" s="9" t="s">
        <v>266</v>
      </c>
      <c r="F115" s="10">
        <v>80.5</v>
      </c>
      <c r="G115" s="12">
        <v>91.6</v>
      </c>
      <c r="H115" s="11">
        <f t="shared" si="11"/>
        <v>86.05</v>
      </c>
      <c r="I115" s="15" t="s">
        <v>15</v>
      </c>
    </row>
    <row r="116" s="2" customFormat="1" ht="18" customHeight="1" spans="1:9">
      <c r="A116" s="8">
        <v>114</v>
      </c>
      <c r="B116" s="9" t="s">
        <v>269</v>
      </c>
      <c r="C116" s="9" t="s">
        <v>270</v>
      </c>
      <c r="D116" s="9" t="s">
        <v>12</v>
      </c>
      <c r="E116" s="9" t="s">
        <v>266</v>
      </c>
      <c r="F116" s="10">
        <v>76</v>
      </c>
      <c r="G116" s="12">
        <v>84.8</v>
      </c>
      <c r="H116" s="11">
        <f t="shared" si="11"/>
        <v>80.4</v>
      </c>
      <c r="I116" s="15" t="s">
        <v>15</v>
      </c>
    </row>
    <row r="117" s="2" customFormat="1" ht="18" customHeight="1" spans="1:9">
      <c r="A117" s="8">
        <v>115</v>
      </c>
      <c r="B117" s="9" t="s">
        <v>220</v>
      </c>
      <c r="C117" s="9" t="s">
        <v>271</v>
      </c>
      <c r="D117" s="9" t="s">
        <v>12</v>
      </c>
      <c r="E117" s="9" t="s">
        <v>266</v>
      </c>
      <c r="F117" s="10">
        <v>77</v>
      </c>
      <c r="G117" s="12">
        <v>83.1</v>
      </c>
      <c r="H117" s="11">
        <f t="shared" si="11"/>
        <v>80.05</v>
      </c>
      <c r="I117" s="15" t="s">
        <v>15</v>
      </c>
    </row>
    <row r="118" s="2" customFormat="1" ht="18" customHeight="1" spans="1:9">
      <c r="A118" s="8">
        <v>116</v>
      </c>
      <c r="B118" s="9" t="s">
        <v>272</v>
      </c>
      <c r="C118" s="9" t="s">
        <v>273</v>
      </c>
      <c r="D118" s="9" t="s">
        <v>12</v>
      </c>
      <c r="E118" s="9" t="s">
        <v>266</v>
      </c>
      <c r="F118" s="10">
        <v>76.5</v>
      </c>
      <c r="G118" s="12">
        <v>80.1</v>
      </c>
      <c r="H118" s="11">
        <f t="shared" si="11"/>
        <v>78.3</v>
      </c>
      <c r="I118" s="16"/>
    </row>
    <row r="119" s="2" customFormat="1" ht="18" customHeight="1" spans="1:9">
      <c r="A119" s="8">
        <v>117</v>
      </c>
      <c r="B119" s="9" t="s">
        <v>274</v>
      </c>
      <c r="C119" s="9" t="s">
        <v>275</v>
      </c>
      <c r="D119" s="9" t="s">
        <v>12</v>
      </c>
      <c r="E119" s="9" t="s">
        <v>266</v>
      </c>
      <c r="F119" s="10">
        <v>76</v>
      </c>
      <c r="G119" s="12">
        <v>80.1</v>
      </c>
      <c r="H119" s="11">
        <f t="shared" si="11"/>
        <v>78.05</v>
      </c>
      <c r="I119" s="16"/>
    </row>
    <row r="120" s="2" customFormat="1" ht="18" customHeight="1" spans="1:9">
      <c r="A120" s="8">
        <v>118</v>
      </c>
      <c r="B120" s="9" t="s">
        <v>276</v>
      </c>
      <c r="C120" s="9" t="s">
        <v>277</v>
      </c>
      <c r="D120" s="9" t="s">
        <v>12</v>
      </c>
      <c r="E120" s="9" t="s">
        <v>266</v>
      </c>
      <c r="F120" s="10">
        <v>76</v>
      </c>
      <c r="G120" s="12">
        <v>79.2</v>
      </c>
      <c r="H120" s="11">
        <f t="shared" si="11"/>
        <v>77.6</v>
      </c>
      <c r="I120" s="16"/>
    </row>
    <row r="121" s="2" customFormat="1" ht="18" customHeight="1" spans="1:9">
      <c r="A121" s="8">
        <v>119</v>
      </c>
      <c r="B121" s="9" t="s">
        <v>278</v>
      </c>
      <c r="C121" s="9" t="s">
        <v>279</v>
      </c>
      <c r="D121" s="9" t="s">
        <v>12</v>
      </c>
      <c r="E121" s="9" t="s">
        <v>266</v>
      </c>
      <c r="F121" s="10">
        <v>80.5</v>
      </c>
      <c r="G121" s="10" t="s">
        <v>67</v>
      </c>
      <c r="H121" s="10"/>
      <c r="I121" s="16"/>
    </row>
    <row r="122" s="2" customFormat="1" ht="18" customHeight="1" spans="1:9">
      <c r="A122" s="8">
        <v>120</v>
      </c>
      <c r="B122" s="9" t="s">
        <v>280</v>
      </c>
      <c r="C122" s="9" t="s">
        <v>281</v>
      </c>
      <c r="D122" s="9" t="s">
        <v>12</v>
      </c>
      <c r="E122" s="9" t="s">
        <v>266</v>
      </c>
      <c r="F122" s="10">
        <v>79</v>
      </c>
      <c r="G122" s="10" t="s">
        <v>67</v>
      </c>
      <c r="H122" s="10"/>
      <c r="I122" s="16"/>
    </row>
    <row r="123" s="2" customFormat="1" ht="18" customHeight="1" spans="1:9">
      <c r="A123" s="8">
        <v>121</v>
      </c>
      <c r="B123" s="9" t="s">
        <v>282</v>
      </c>
      <c r="C123" s="9" t="s">
        <v>283</v>
      </c>
      <c r="D123" s="9" t="s">
        <v>12</v>
      </c>
      <c r="E123" s="9" t="s">
        <v>266</v>
      </c>
      <c r="F123" s="10">
        <v>78</v>
      </c>
      <c r="G123" s="10" t="s">
        <v>67</v>
      </c>
      <c r="H123" s="10"/>
      <c r="I123" s="16"/>
    </row>
    <row r="124" s="2" customFormat="1" ht="18" customHeight="1" spans="1:9">
      <c r="A124" s="8">
        <v>122</v>
      </c>
      <c r="B124" s="9" t="s">
        <v>284</v>
      </c>
      <c r="C124" s="9" t="s">
        <v>285</v>
      </c>
      <c r="D124" s="9" t="s">
        <v>12</v>
      </c>
      <c r="E124" s="9" t="s">
        <v>266</v>
      </c>
      <c r="F124" s="10">
        <v>76</v>
      </c>
      <c r="G124" s="10" t="s">
        <v>67</v>
      </c>
      <c r="H124" s="10"/>
      <c r="I124" s="16"/>
    </row>
    <row r="125" s="2" customFormat="1" ht="18" customHeight="1" spans="1:9">
      <c r="A125" s="8">
        <v>123</v>
      </c>
      <c r="B125" s="9" t="s">
        <v>286</v>
      </c>
      <c r="C125" s="9" t="s">
        <v>287</v>
      </c>
      <c r="D125" s="9" t="s">
        <v>12</v>
      </c>
      <c r="E125" s="9" t="s">
        <v>266</v>
      </c>
      <c r="F125" s="10">
        <v>76</v>
      </c>
      <c r="G125" s="10" t="s">
        <v>67</v>
      </c>
      <c r="H125" s="10"/>
      <c r="I125" s="16"/>
    </row>
    <row r="126" s="2" customFormat="1" ht="18" customHeight="1" spans="1:9">
      <c r="A126" s="8">
        <v>124</v>
      </c>
      <c r="B126" s="9" t="s">
        <v>288</v>
      </c>
      <c r="C126" s="9" t="s">
        <v>289</v>
      </c>
      <c r="D126" s="9" t="s">
        <v>12</v>
      </c>
      <c r="E126" s="9" t="s">
        <v>266</v>
      </c>
      <c r="F126" s="10">
        <v>76</v>
      </c>
      <c r="G126" s="10" t="s">
        <v>67</v>
      </c>
      <c r="H126" s="10"/>
      <c r="I126" s="16"/>
    </row>
    <row r="127" s="2" customFormat="1" ht="18" customHeight="1" spans="1:9">
      <c r="A127" s="8">
        <v>125</v>
      </c>
      <c r="B127" s="9" t="s">
        <v>290</v>
      </c>
      <c r="C127" s="9" t="s">
        <v>291</v>
      </c>
      <c r="D127" s="9" t="s">
        <v>12</v>
      </c>
      <c r="E127" s="9" t="s">
        <v>292</v>
      </c>
      <c r="F127" s="10">
        <v>61.5</v>
      </c>
      <c r="G127" s="11">
        <v>82.24</v>
      </c>
      <c r="H127" s="11">
        <f>ROUND((F127+G127)/2,2)</f>
        <v>71.87</v>
      </c>
      <c r="I127" s="15" t="s">
        <v>15</v>
      </c>
    </row>
    <row r="128" s="2" customFormat="1" ht="18" customHeight="1" spans="1:9">
      <c r="A128" s="8">
        <v>126</v>
      </c>
      <c r="B128" s="9" t="s">
        <v>293</v>
      </c>
      <c r="C128" s="9" t="s">
        <v>294</v>
      </c>
      <c r="D128" s="9" t="s">
        <v>12</v>
      </c>
      <c r="E128" s="9" t="s">
        <v>295</v>
      </c>
      <c r="F128" s="10">
        <v>69.5</v>
      </c>
      <c r="G128" s="14">
        <v>88.8</v>
      </c>
      <c r="H128" s="11">
        <f t="shared" ref="H128:H150" si="12">ROUND(SUM(F128:G128)/2,2)</f>
        <v>79.15</v>
      </c>
      <c r="I128" s="15" t="s">
        <v>15</v>
      </c>
    </row>
    <row r="129" s="2" customFormat="1" ht="18" customHeight="1" spans="1:9">
      <c r="A129" s="8">
        <v>127</v>
      </c>
      <c r="B129" s="9" t="s">
        <v>296</v>
      </c>
      <c r="C129" s="9" t="s">
        <v>297</v>
      </c>
      <c r="D129" s="9" t="s">
        <v>12</v>
      </c>
      <c r="E129" s="9" t="s">
        <v>295</v>
      </c>
      <c r="F129" s="10">
        <v>53</v>
      </c>
      <c r="G129" s="14">
        <v>83.2</v>
      </c>
      <c r="H129" s="11">
        <f t="shared" si="12"/>
        <v>68.1</v>
      </c>
      <c r="I129" s="15" t="s">
        <v>15</v>
      </c>
    </row>
    <row r="130" s="2" customFormat="1" ht="18" customHeight="1" spans="1:9">
      <c r="A130" s="8">
        <v>128</v>
      </c>
      <c r="B130" s="9" t="s">
        <v>298</v>
      </c>
      <c r="C130" s="9" t="s">
        <v>299</v>
      </c>
      <c r="D130" s="9" t="s">
        <v>12</v>
      </c>
      <c r="E130" s="9" t="s">
        <v>295</v>
      </c>
      <c r="F130" s="10">
        <v>48</v>
      </c>
      <c r="G130" s="14">
        <v>86.8</v>
      </c>
      <c r="H130" s="11">
        <f t="shared" si="12"/>
        <v>67.4</v>
      </c>
      <c r="I130" s="16"/>
    </row>
    <row r="131" s="2" customFormat="1" ht="18" customHeight="1" spans="1:9">
      <c r="A131" s="8">
        <v>129</v>
      </c>
      <c r="B131" s="9" t="s">
        <v>300</v>
      </c>
      <c r="C131" s="9" t="s">
        <v>301</v>
      </c>
      <c r="D131" s="9" t="s">
        <v>12</v>
      </c>
      <c r="E131" s="9" t="s">
        <v>295</v>
      </c>
      <c r="F131" s="10">
        <v>53.5</v>
      </c>
      <c r="G131" s="14">
        <v>80.4</v>
      </c>
      <c r="H131" s="11">
        <f t="shared" si="12"/>
        <v>66.95</v>
      </c>
      <c r="I131" s="16"/>
    </row>
    <row r="132" s="2" customFormat="1" ht="18" customHeight="1" spans="1:9">
      <c r="A132" s="8">
        <v>130</v>
      </c>
      <c r="B132" s="9" t="s">
        <v>302</v>
      </c>
      <c r="C132" s="9" t="s">
        <v>303</v>
      </c>
      <c r="D132" s="9" t="s">
        <v>12</v>
      </c>
      <c r="E132" s="9" t="s">
        <v>295</v>
      </c>
      <c r="F132" s="10">
        <v>48.5</v>
      </c>
      <c r="G132" s="14">
        <v>81</v>
      </c>
      <c r="H132" s="11">
        <f t="shared" si="12"/>
        <v>64.75</v>
      </c>
      <c r="I132" s="16"/>
    </row>
    <row r="133" s="2" customFormat="1" ht="18" customHeight="1" spans="1:9">
      <c r="A133" s="8">
        <v>131</v>
      </c>
      <c r="B133" s="9" t="s">
        <v>304</v>
      </c>
      <c r="C133" s="9" t="s">
        <v>305</v>
      </c>
      <c r="D133" s="9" t="s">
        <v>12</v>
      </c>
      <c r="E133" s="9" t="s">
        <v>306</v>
      </c>
      <c r="F133" s="10">
        <v>76.5</v>
      </c>
      <c r="G133" s="14">
        <v>89.4</v>
      </c>
      <c r="H133" s="11">
        <f t="shared" si="12"/>
        <v>82.95</v>
      </c>
      <c r="I133" s="15" t="s">
        <v>15</v>
      </c>
    </row>
    <row r="134" s="2" customFormat="1" ht="18" customHeight="1" spans="1:9">
      <c r="A134" s="8">
        <v>132</v>
      </c>
      <c r="B134" s="9" t="s">
        <v>307</v>
      </c>
      <c r="C134" s="9" t="s">
        <v>308</v>
      </c>
      <c r="D134" s="9" t="s">
        <v>12</v>
      </c>
      <c r="E134" s="9" t="s">
        <v>306</v>
      </c>
      <c r="F134" s="10">
        <v>69.5</v>
      </c>
      <c r="G134" s="14">
        <v>84.6</v>
      </c>
      <c r="H134" s="11">
        <f t="shared" si="12"/>
        <v>77.05</v>
      </c>
      <c r="I134" s="15" t="s">
        <v>15</v>
      </c>
    </row>
    <row r="135" s="2" customFormat="1" ht="18" customHeight="1" spans="1:9">
      <c r="A135" s="8">
        <v>133</v>
      </c>
      <c r="B135" s="9" t="s">
        <v>309</v>
      </c>
      <c r="C135" s="9" t="s">
        <v>310</v>
      </c>
      <c r="D135" s="9" t="s">
        <v>12</v>
      </c>
      <c r="E135" s="9" t="s">
        <v>306</v>
      </c>
      <c r="F135" s="10">
        <v>59</v>
      </c>
      <c r="G135" s="14">
        <v>84.6</v>
      </c>
      <c r="H135" s="11">
        <f t="shared" si="12"/>
        <v>71.8</v>
      </c>
      <c r="I135" s="16"/>
    </row>
    <row r="136" s="2" customFormat="1" ht="18" customHeight="1" spans="1:9">
      <c r="A136" s="8">
        <v>134</v>
      </c>
      <c r="B136" s="9" t="s">
        <v>311</v>
      </c>
      <c r="C136" s="9" t="s">
        <v>312</v>
      </c>
      <c r="D136" s="9" t="s">
        <v>12</v>
      </c>
      <c r="E136" s="9" t="s">
        <v>313</v>
      </c>
      <c r="F136" s="10">
        <v>79.5</v>
      </c>
      <c r="G136" s="11">
        <v>77.4</v>
      </c>
      <c r="H136" s="11">
        <f t="shared" si="12"/>
        <v>78.45</v>
      </c>
      <c r="I136" s="15" t="s">
        <v>15</v>
      </c>
    </row>
    <row r="137" s="2" customFormat="1" ht="18" customHeight="1" spans="1:9">
      <c r="A137" s="8">
        <v>135</v>
      </c>
      <c r="B137" s="9" t="s">
        <v>314</v>
      </c>
      <c r="C137" s="9" t="s">
        <v>315</v>
      </c>
      <c r="D137" s="9" t="s">
        <v>12</v>
      </c>
      <c r="E137" s="9" t="s">
        <v>313</v>
      </c>
      <c r="F137" s="10">
        <v>66.5</v>
      </c>
      <c r="G137" s="11">
        <v>90.2</v>
      </c>
      <c r="H137" s="11">
        <f t="shared" si="12"/>
        <v>78.35</v>
      </c>
      <c r="I137" s="15" t="s">
        <v>15</v>
      </c>
    </row>
    <row r="138" s="2" customFormat="1" ht="18" customHeight="1" spans="1:9">
      <c r="A138" s="8">
        <v>136</v>
      </c>
      <c r="B138" s="9" t="s">
        <v>290</v>
      </c>
      <c r="C138" s="9" t="s">
        <v>316</v>
      </c>
      <c r="D138" s="9" t="s">
        <v>12</v>
      </c>
      <c r="E138" s="9" t="s">
        <v>313</v>
      </c>
      <c r="F138" s="10">
        <v>67.5</v>
      </c>
      <c r="G138" s="11">
        <v>79.6</v>
      </c>
      <c r="H138" s="11">
        <f t="shared" si="12"/>
        <v>73.55</v>
      </c>
      <c r="I138" s="16"/>
    </row>
    <row r="139" s="2" customFormat="1" ht="18" customHeight="1" spans="1:9">
      <c r="A139" s="8">
        <v>137</v>
      </c>
      <c r="B139" s="9" t="s">
        <v>317</v>
      </c>
      <c r="C139" s="9" t="s">
        <v>318</v>
      </c>
      <c r="D139" s="9" t="s">
        <v>12</v>
      </c>
      <c r="E139" s="9" t="s">
        <v>313</v>
      </c>
      <c r="F139" s="10">
        <v>57</v>
      </c>
      <c r="G139" s="11">
        <v>89.92</v>
      </c>
      <c r="H139" s="11">
        <f t="shared" si="12"/>
        <v>73.46</v>
      </c>
      <c r="I139" s="16"/>
    </row>
    <row r="140" s="2" customFormat="1" ht="18" customHeight="1" spans="1:9">
      <c r="A140" s="8">
        <v>138</v>
      </c>
      <c r="B140" s="9" t="s">
        <v>319</v>
      </c>
      <c r="C140" s="9" t="s">
        <v>320</v>
      </c>
      <c r="D140" s="9" t="s">
        <v>12</v>
      </c>
      <c r="E140" s="9" t="s">
        <v>313</v>
      </c>
      <c r="F140" s="10">
        <v>66</v>
      </c>
      <c r="G140" s="11">
        <v>80.6</v>
      </c>
      <c r="H140" s="11">
        <f t="shared" si="12"/>
        <v>73.3</v>
      </c>
      <c r="I140" s="16"/>
    </row>
    <row r="141" s="2" customFormat="1" ht="18" customHeight="1" spans="1:9">
      <c r="A141" s="8">
        <v>139</v>
      </c>
      <c r="B141" s="9" t="s">
        <v>321</v>
      </c>
      <c r="C141" s="9" t="s">
        <v>322</v>
      </c>
      <c r="D141" s="9" t="s">
        <v>12</v>
      </c>
      <c r="E141" s="9" t="s">
        <v>313</v>
      </c>
      <c r="F141" s="10">
        <v>57</v>
      </c>
      <c r="G141" s="11">
        <v>78</v>
      </c>
      <c r="H141" s="11">
        <f t="shared" si="12"/>
        <v>67.5</v>
      </c>
      <c r="I141" s="16"/>
    </row>
    <row r="142" s="2" customFormat="1" ht="18" customHeight="1" spans="1:9">
      <c r="A142" s="8">
        <v>140</v>
      </c>
      <c r="B142" s="9" t="s">
        <v>323</v>
      </c>
      <c r="C142" s="9" t="s">
        <v>324</v>
      </c>
      <c r="D142" s="9" t="s">
        <v>12</v>
      </c>
      <c r="E142" s="9" t="s">
        <v>325</v>
      </c>
      <c r="F142" s="10">
        <v>66.5</v>
      </c>
      <c r="G142" s="11">
        <v>86.8</v>
      </c>
      <c r="H142" s="11">
        <f t="shared" si="12"/>
        <v>76.65</v>
      </c>
      <c r="I142" s="15" t="s">
        <v>15</v>
      </c>
    </row>
    <row r="143" s="2" customFormat="1" ht="18" customHeight="1" spans="1:9">
      <c r="A143" s="8">
        <v>141</v>
      </c>
      <c r="B143" s="9" t="s">
        <v>326</v>
      </c>
      <c r="C143" s="9" t="s">
        <v>327</v>
      </c>
      <c r="D143" s="9" t="s">
        <v>12</v>
      </c>
      <c r="E143" s="9" t="s">
        <v>325</v>
      </c>
      <c r="F143" s="10">
        <v>56.5</v>
      </c>
      <c r="G143" s="11">
        <v>90.6</v>
      </c>
      <c r="H143" s="11">
        <f t="shared" si="12"/>
        <v>73.55</v>
      </c>
      <c r="I143" s="15" t="s">
        <v>15</v>
      </c>
    </row>
    <row r="144" s="2" customFormat="1" ht="18" customHeight="1" spans="1:9">
      <c r="A144" s="8">
        <v>142</v>
      </c>
      <c r="B144" s="9" t="s">
        <v>328</v>
      </c>
      <c r="C144" s="9" t="s">
        <v>329</v>
      </c>
      <c r="D144" s="9" t="s">
        <v>12</v>
      </c>
      <c r="E144" s="9" t="s">
        <v>325</v>
      </c>
      <c r="F144" s="10">
        <v>65</v>
      </c>
      <c r="G144" s="11">
        <v>78.4</v>
      </c>
      <c r="H144" s="11">
        <f t="shared" si="12"/>
        <v>71.7</v>
      </c>
      <c r="I144" s="15" t="s">
        <v>15</v>
      </c>
    </row>
    <row r="145" s="2" customFormat="1" ht="18" customHeight="1" spans="1:9">
      <c r="A145" s="8">
        <v>143</v>
      </c>
      <c r="B145" s="9" t="s">
        <v>330</v>
      </c>
      <c r="C145" s="9" t="s">
        <v>331</v>
      </c>
      <c r="D145" s="9" t="s">
        <v>12</v>
      </c>
      <c r="E145" s="9" t="s">
        <v>332</v>
      </c>
      <c r="F145" s="10">
        <v>72.5</v>
      </c>
      <c r="G145" s="11">
        <v>89.4</v>
      </c>
      <c r="H145" s="11">
        <f t="shared" si="12"/>
        <v>80.95</v>
      </c>
      <c r="I145" s="15" t="s">
        <v>15</v>
      </c>
    </row>
    <row r="146" s="2" customFormat="1" ht="18" customHeight="1" spans="1:9">
      <c r="A146" s="8">
        <v>144</v>
      </c>
      <c r="B146" s="9" t="s">
        <v>333</v>
      </c>
      <c r="C146" s="9" t="s">
        <v>334</v>
      </c>
      <c r="D146" s="9" t="s">
        <v>12</v>
      </c>
      <c r="E146" s="9" t="s">
        <v>332</v>
      </c>
      <c r="F146" s="10">
        <v>63.5</v>
      </c>
      <c r="G146" s="11">
        <v>82.8</v>
      </c>
      <c r="H146" s="11">
        <f t="shared" si="12"/>
        <v>73.15</v>
      </c>
      <c r="I146" s="15" t="s">
        <v>15</v>
      </c>
    </row>
    <row r="147" s="2" customFormat="1" ht="18" customHeight="1" spans="1:9">
      <c r="A147" s="8">
        <v>145</v>
      </c>
      <c r="B147" s="9" t="s">
        <v>335</v>
      </c>
      <c r="C147" s="9" t="s">
        <v>336</v>
      </c>
      <c r="D147" s="9" t="s">
        <v>12</v>
      </c>
      <c r="E147" s="9" t="s">
        <v>332</v>
      </c>
      <c r="F147" s="10">
        <v>62.5</v>
      </c>
      <c r="G147" s="11">
        <v>83</v>
      </c>
      <c r="H147" s="11">
        <f t="shared" si="12"/>
        <v>72.75</v>
      </c>
      <c r="I147" s="16"/>
    </row>
    <row r="148" s="2" customFormat="1" ht="18" customHeight="1" spans="1:9">
      <c r="A148" s="8">
        <v>146</v>
      </c>
      <c r="B148" s="9" t="s">
        <v>337</v>
      </c>
      <c r="C148" s="9" t="s">
        <v>338</v>
      </c>
      <c r="D148" s="9" t="s">
        <v>12</v>
      </c>
      <c r="E148" s="9" t="s">
        <v>339</v>
      </c>
      <c r="F148" s="10">
        <v>48.5</v>
      </c>
      <c r="G148" s="14">
        <v>89.8</v>
      </c>
      <c r="H148" s="11">
        <f t="shared" si="12"/>
        <v>69.15</v>
      </c>
      <c r="I148" s="15" t="s">
        <v>15</v>
      </c>
    </row>
    <row r="149" s="2" customFormat="1" ht="18" customHeight="1" spans="1:9">
      <c r="A149" s="8">
        <v>147</v>
      </c>
      <c r="B149" s="9" t="s">
        <v>340</v>
      </c>
      <c r="C149" s="9" t="s">
        <v>341</v>
      </c>
      <c r="D149" s="9" t="s">
        <v>12</v>
      </c>
      <c r="E149" s="9" t="s">
        <v>339</v>
      </c>
      <c r="F149" s="10">
        <v>62</v>
      </c>
      <c r="G149" s="14">
        <v>76</v>
      </c>
      <c r="H149" s="11">
        <f t="shared" si="12"/>
        <v>69</v>
      </c>
      <c r="I149" s="15" t="s">
        <v>15</v>
      </c>
    </row>
    <row r="150" s="2" customFormat="1" ht="18" customHeight="1" spans="1:9">
      <c r="A150" s="8">
        <v>148</v>
      </c>
      <c r="B150" s="9" t="s">
        <v>342</v>
      </c>
      <c r="C150" s="9" t="s">
        <v>343</v>
      </c>
      <c r="D150" s="9" t="s">
        <v>12</v>
      </c>
      <c r="E150" s="9" t="s">
        <v>339</v>
      </c>
      <c r="F150" s="10">
        <v>52.5</v>
      </c>
      <c r="G150" s="14">
        <v>82.8</v>
      </c>
      <c r="H150" s="11">
        <f t="shared" si="12"/>
        <v>67.65</v>
      </c>
      <c r="I150" s="16"/>
    </row>
  </sheetData>
  <mergeCells count="1">
    <mergeCell ref="A1:I1"/>
  </mergeCells>
  <pageMargins left="0.354166666666667" right="0.354166666666667" top="0.786805555555556" bottom="0.590277777777778" header="0.314583333333333" footer="0.314583333333333"/>
  <pageSetup paperSize="9" fitToHeight="0" orientation="portrait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2021-07-14T07:19:00Z</dcterms:created>
  <dcterms:modified xsi:type="dcterms:W3CDTF">2021-07-15T02:58:33Z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5E74485676EB40FD9C5A429ECDDF0D90</vt:lpwstr>
  </property>
  <property fmtid="{D5CDD505-2E9C-101B-9397-08002B2CF9AE}" pid="3" name="KSOProductBuildVer">
    <vt:lpwstr>2052-11.1.0.10502</vt:lpwstr>
  </property>
</Properties>
</file>