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2" sheetId="2" r:id="rId1"/>
    <sheet name="Sheet3" sheetId="3" r:id="rId2"/>
  </sheets>
  <definedNames>
    <definedName name="_xlnm._FilterDatabase" localSheetId="0" hidden="1">Sheet2!$A$3:$M$25</definedName>
  </definedNames>
  <calcPr calcId="144525"/>
</workbook>
</file>

<file path=xl/sharedStrings.xml><?xml version="1.0" encoding="utf-8"?>
<sst xmlns="http://schemas.openxmlformats.org/spreadsheetml/2006/main" count="112" uniqueCount="72">
  <si>
    <t>芦山县2021年上半年公开考试招聘医护类事业单位工作人员考试总成绩及进入体检人员名单</t>
  </si>
  <si>
    <t>序号</t>
  </si>
  <si>
    <t>报考单位</t>
  </si>
  <si>
    <t>岗位编码</t>
  </si>
  <si>
    <t>姓名</t>
  </si>
  <si>
    <t>准考证号</t>
  </si>
  <si>
    <t>笔试成绩</t>
  </si>
  <si>
    <t>笔试折合成绩（60%）</t>
  </si>
  <si>
    <t>面试成绩</t>
  </si>
  <si>
    <t>面试折合成绩(40%)</t>
  </si>
  <si>
    <t>总成绩</t>
  </si>
  <si>
    <t>总成绩排名</t>
  </si>
  <si>
    <t>是否进入体检</t>
  </si>
  <si>
    <t>备注</t>
  </si>
  <si>
    <t>芦山县大川镇中心卫生院</t>
  </si>
  <si>
    <t>21037001</t>
  </si>
  <si>
    <t>全禹婷</t>
  </si>
  <si>
    <t>1115290014725</t>
  </si>
  <si>
    <t>是</t>
  </si>
  <si>
    <t>付海洋</t>
  </si>
  <si>
    <t>1115290014724</t>
  </si>
  <si>
    <t>芦山县宝盛乡卫生院</t>
  </si>
  <si>
    <t>21037002</t>
  </si>
  <si>
    <t>丁麒燃</t>
  </si>
  <si>
    <t>1115290014809</t>
  </si>
  <si>
    <t>卫娟</t>
  </si>
  <si>
    <t>1115290014729</t>
  </si>
  <si>
    <t>牟宇涵</t>
  </si>
  <si>
    <t>1115290014810</t>
  </si>
  <si>
    <t>杨梅</t>
  </si>
  <si>
    <t>1115290014808</t>
  </si>
  <si>
    <t>芦山县飞仙关镇中心卫生院</t>
  </si>
  <si>
    <t>21037003</t>
  </si>
  <si>
    <t>刘雅琴</t>
  </si>
  <si>
    <t>1115290014829</t>
  </si>
  <si>
    <t>宋任洁</t>
  </si>
  <si>
    <t>1115290014901</t>
  </si>
  <si>
    <t>孙珂</t>
  </si>
  <si>
    <t>1115290014906</t>
  </si>
  <si>
    <t>21037004</t>
  </si>
  <si>
    <t>骆月升</t>
  </si>
  <si>
    <t>1115290014913</t>
  </si>
  <si>
    <t>吴杨</t>
  </si>
  <si>
    <t>1115290014910</t>
  </si>
  <si>
    <t>车婷</t>
  </si>
  <si>
    <t>1115290014912</t>
  </si>
  <si>
    <t>芦山县疾控预防控制中心</t>
  </si>
  <si>
    <t>21037005</t>
  </si>
  <si>
    <t>杨钰苹</t>
  </si>
  <si>
    <t>1115290014916</t>
  </si>
  <si>
    <t>杨云岚</t>
  </si>
  <si>
    <t>1115290014914</t>
  </si>
  <si>
    <t>梁万琼</t>
  </si>
  <si>
    <t>1115290014918</t>
  </si>
  <si>
    <t>21037006</t>
  </si>
  <si>
    <t>陈俊佼</t>
  </si>
  <si>
    <t>1115290014927</t>
  </si>
  <si>
    <t>陈飞</t>
  </si>
  <si>
    <t>1115290014926</t>
  </si>
  <si>
    <t>颜蓉</t>
  </si>
  <si>
    <t>1115290014923</t>
  </si>
  <si>
    <t>芦山县中医医院</t>
  </si>
  <si>
    <t>21037008</t>
  </si>
  <si>
    <t>贾秀琴</t>
  </si>
  <si>
    <t>1115290015006</t>
  </si>
  <si>
    <t>21037009</t>
  </si>
  <si>
    <t>沙小梅</t>
  </si>
  <si>
    <t>1115290015009</t>
  </si>
  <si>
    <t>张莎莎</t>
  </si>
  <si>
    <t>1115290015007</t>
  </si>
  <si>
    <t>梅琪</t>
  </si>
  <si>
    <t>1115290015010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</si>
</sst>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6"/>
      <color rgb="FF111111"/>
      <name val="黑体"/>
      <charset val="134"/>
    </font>
    <font>
      <sz val="12"/>
      <name val="仿宋_GB2312"/>
      <charset val="134"/>
    </font>
    <font>
      <sz val="11"/>
      <name val="宋体"/>
      <charset val="134"/>
      <scheme val="minor"/>
    </font>
    <font>
      <sz val="10"/>
      <name val="Arial"/>
      <charset val="134"/>
    </font>
    <font>
      <sz val="12"/>
      <color rgb="FF111111"/>
      <name val="仿宋_GB2312"/>
      <charset val="134"/>
    </font>
    <font>
      <sz val="11"/>
      <color theme="0"/>
      <name val="宋体"/>
      <charset val="0"/>
      <scheme val="minor"/>
    </font>
    <font>
      <b/>
      <sz val="15"/>
      <color theme="3"/>
      <name val="宋体"/>
      <charset val="134"/>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7"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6" borderId="8" applyNumberFormat="0" applyFont="0" applyAlignment="0" applyProtection="0">
      <alignment vertical="center"/>
    </xf>
    <xf numFmtId="0" fontId="6" fillId="28" borderId="0" applyNumberFormat="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2" applyNumberFormat="0" applyFill="0" applyAlignment="0" applyProtection="0">
      <alignment vertical="center"/>
    </xf>
    <xf numFmtId="0" fontId="18" fillId="0" borderId="2" applyNumberFormat="0" applyFill="0" applyAlignment="0" applyProtection="0">
      <alignment vertical="center"/>
    </xf>
    <xf numFmtId="0" fontId="6" fillId="3" borderId="0" applyNumberFormat="0" applyBorder="0" applyAlignment="0" applyProtection="0">
      <alignment vertical="center"/>
    </xf>
    <xf numFmtId="0" fontId="8" fillId="0" borderId="3" applyNumberFormat="0" applyFill="0" applyAlignment="0" applyProtection="0">
      <alignment vertical="center"/>
    </xf>
    <xf numFmtId="0" fontId="6" fillId="9" borderId="0" applyNumberFormat="0" applyBorder="0" applyAlignment="0" applyProtection="0">
      <alignment vertical="center"/>
    </xf>
    <xf numFmtId="0" fontId="15" fillId="13" borderId="6" applyNumberFormat="0" applyAlignment="0" applyProtection="0">
      <alignment vertical="center"/>
    </xf>
    <xf numFmtId="0" fontId="14" fillId="13" borderId="5" applyNumberFormat="0" applyAlignment="0" applyProtection="0">
      <alignment vertical="center"/>
    </xf>
    <xf numFmtId="0" fontId="23" fillId="32" borderId="9" applyNumberFormat="0" applyAlignment="0" applyProtection="0">
      <alignment vertical="center"/>
    </xf>
    <xf numFmtId="0" fontId="12" fillId="8" borderId="0" applyNumberFormat="0" applyBorder="0" applyAlignment="0" applyProtection="0">
      <alignment vertical="center"/>
    </xf>
    <xf numFmtId="0" fontId="6" fillId="7" borderId="0" applyNumberFormat="0" applyBorder="0" applyAlignment="0" applyProtection="0">
      <alignment vertical="center"/>
    </xf>
    <xf numFmtId="0" fontId="13" fillId="0" borderId="4" applyNumberFormat="0" applyFill="0" applyAlignment="0" applyProtection="0">
      <alignment vertical="center"/>
    </xf>
    <xf numFmtId="0" fontId="21" fillId="0" borderId="7" applyNumberFormat="0" applyFill="0" applyAlignment="0" applyProtection="0">
      <alignment vertical="center"/>
    </xf>
    <xf numFmtId="0" fontId="22" fillId="31" borderId="0" applyNumberFormat="0" applyBorder="0" applyAlignment="0" applyProtection="0">
      <alignment vertical="center"/>
    </xf>
    <xf numFmtId="0" fontId="20" fillId="25" borderId="0" applyNumberFormat="0" applyBorder="0" applyAlignment="0" applyProtection="0">
      <alignment vertical="center"/>
    </xf>
    <xf numFmtId="0" fontId="12" fillId="20" borderId="0" applyNumberFormat="0" applyBorder="0" applyAlignment="0" applyProtection="0">
      <alignment vertical="center"/>
    </xf>
    <xf numFmtId="0" fontId="6" fillId="30" borderId="0" applyNumberFormat="0" applyBorder="0" applyAlignment="0" applyProtection="0">
      <alignment vertical="center"/>
    </xf>
    <xf numFmtId="0" fontId="12" fillId="24"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Alignment="0" applyProtection="0">
      <alignment vertical="center"/>
    </xf>
    <xf numFmtId="0" fontId="6" fillId="16" borderId="0" applyNumberFormat="0" applyBorder="0" applyAlignment="0" applyProtection="0">
      <alignment vertical="center"/>
    </xf>
    <xf numFmtId="0" fontId="6" fillId="27"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6" fillId="15" borderId="0" applyNumberFormat="0" applyBorder="0" applyAlignment="0" applyProtection="0">
      <alignment vertical="center"/>
    </xf>
    <xf numFmtId="0" fontId="12" fillId="5"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12" fillId="17" borderId="0" applyNumberFormat="0" applyBorder="0" applyAlignment="0" applyProtection="0">
      <alignment vertical="center"/>
    </xf>
    <xf numFmtId="0" fontId="6" fillId="2" borderId="0" applyNumberFormat="0" applyBorder="0" applyAlignment="0" applyProtection="0">
      <alignment vertical="center"/>
    </xf>
    <xf numFmtId="0" fontId="4" fillId="0" borderId="0"/>
    <xf numFmtId="0" fontId="4" fillId="0" borderId="0"/>
  </cellStyleXfs>
  <cellXfs count="1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xf>
    <xf numFmtId="0" fontId="5" fillId="0" borderId="0" xfId="0" applyFont="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tabSelected="1" workbookViewId="0">
      <selection activeCell="D36" sqref="D36"/>
    </sheetView>
  </sheetViews>
  <sheetFormatPr defaultColWidth="9" defaultRowHeight="13.5"/>
  <cols>
    <col min="1" max="1" width="6.375" style="1" customWidth="1"/>
    <col min="2" max="2" width="28.9583333333333" style="2" customWidth="1"/>
    <col min="3" max="7" width="15.2583333333333" style="1" customWidth="1"/>
    <col min="8" max="8" width="10.875" style="1" customWidth="1"/>
    <col min="9" max="11" width="9" style="1"/>
    <col min="12" max="12" width="9.925" style="1" customWidth="1"/>
    <col min="13" max="13" width="13.0833333333333" style="1" customWidth="1"/>
    <col min="14" max="16384" width="9" style="1"/>
  </cols>
  <sheetData>
    <row r="1" ht="20.25" spans="1:13">
      <c r="A1" s="3" t="s">
        <v>0</v>
      </c>
      <c r="B1" s="3"/>
      <c r="C1" s="3"/>
      <c r="D1" s="3"/>
      <c r="E1" s="3"/>
      <c r="F1" s="3"/>
      <c r="G1" s="3"/>
      <c r="H1" s="3"/>
      <c r="I1" s="3"/>
      <c r="J1" s="3"/>
      <c r="K1" s="3"/>
      <c r="L1" s="3"/>
      <c r="M1" s="3"/>
    </row>
    <row r="3" ht="42.75" spans="1:13">
      <c r="A3" s="4" t="s">
        <v>1</v>
      </c>
      <c r="B3" s="4" t="s">
        <v>2</v>
      </c>
      <c r="C3" s="4" t="s">
        <v>3</v>
      </c>
      <c r="D3" s="4" t="s">
        <v>4</v>
      </c>
      <c r="E3" s="4" t="s">
        <v>5</v>
      </c>
      <c r="F3" s="4" t="s">
        <v>6</v>
      </c>
      <c r="G3" s="4" t="s">
        <v>7</v>
      </c>
      <c r="H3" s="4" t="s">
        <v>8</v>
      </c>
      <c r="I3" s="4" t="s">
        <v>9</v>
      </c>
      <c r="J3" s="4" t="s">
        <v>10</v>
      </c>
      <c r="K3" s="4" t="s">
        <v>11</v>
      </c>
      <c r="L3" s="4" t="s">
        <v>12</v>
      </c>
      <c r="M3" s="5" t="s">
        <v>13</v>
      </c>
    </row>
    <row r="4" ht="35" customHeight="1" spans="1:13">
      <c r="A4" s="5">
        <v>1</v>
      </c>
      <c r="B4" s="6" t="s">
        <v>14</v>
      </c>
      <c r="C4" s="6" t="s">
        <v>15</v>
      </c>
      <c r="D4" s="6" t="s">
        <v>16</v>
      </c>
      <c r="E4" s="6" t="s">
        <v>17</v>
      </c>
      <c r="F4" s="7">
        <v>47.2</v>
      </c>
      <c r="G4" s="8">
        <f>F4*0.6</f>
        <v>28.32</v>
      </c>
      <c r="H4" s="5">
        <v>80.2</v>
      </c>
      <c r="I4" s="5">
        <f>H4*0.4</f>
        <v>32.08</v>
      </c>
      <c r="J4" s="5">
        <f>G4+I4</f>
        <v>60.4</v>
      </c>
      <c r="K4" s="5">
        <v>1</v>
      </c>
      <c r="L4" s="5" t="s">
        <v>18</v>
      </c>
      <c r="M4" s="5"/>
    </row>
    <row r="5" ht="35" customHeight="1" spans="1:13">
      <c r="A5" s="5">
        <v>2</v>
      </c>
      <c r="B5" s="6" t="s">
        <v>14</v>
      </c>
      <c r="C5" s="6" t="s">
        <v>15</v>
      </c>
      <c r="D5" s="6" t="s">
        <v>19</v>
      </c>
      <c r="E5" s="6" t="s">
        <v>20</v>
      </c>
      <c r="F5" s="7">
        <v>48.6</v>
      </c>
      <c r="G5" s="8">
        <f>F5*0.6</f>
        <v>29.16</v>
      </c>
      <c r="H5" s="5">
        <v>74.8</v>
      </c>
      <c r="I5" s="5">
        <f>H5*0.4</f>
        <v>29.92</v>
      </c>
      <c r="J5" s="5">
        <f>G5+I5</f>
        <v>59.08</v>
      </c>
      <c r="K5" s="5">
        <v>2</v>
      </c>
      <c r="L5" s="5"/>
      <c r="M5" s="5"/>
    </row>
    <row r="6" ht="35" customHeight="1" spans="1:13">
      <c r="A6" s="5">
        <v>3</v>
      </c>
      <c r="B6" s="6" t="s">
        <v>21</v>
      </c>
      <c r="C6" s="6" t="s">
        <v>22</v>
      </c>
      <c r="D6" s="6" t="s">
        <v>23</v>
      </c>
      <c r="E6" s="6" t="s">
        <v>24</v>
      </c>
      <c r="F6" s="7">
        <v>55.2</v>
      </c>
      <c r="G6" s="8">
        <f t="shared" ref="G5:G25" si="0">F6*0.6</f>
        <v>33.12</v>
      </c>
      <c r="H6" s="5">
        <v>77</v>
      </c>
      <c r="I6" s="5">
        <f t="shared" ref="I5:I25" si="1">H6*0.4</f>
        <v>30.8</v>
      </c>
      <c r="J6" s="5">
        <f t="shared" ref="J5:J25" si="2">G6+I6</f>
        <v>63.92</v>
      </c>
      <c r="K6" s="5">
        <v>1</v>
      </c>
      <c r="L6" s="5" t="s">
        <v>18</v>
      </c>
      <c r="M6" s="5"/>
    </row>
    <row r="7" ht="35" customHeight="1" spans="1:13">
      <c r="A7" s="5">
        <v>4</v>
      </c>
      <c r="B7" s="6" t="s">
        <v>21</v>
      </c>
      <c r="C7" s="6" t="s">
        <v>22</v>
      </c>
      <c r="D7" s="6" t="s">
        <v>25</v>
      </c>
      <c r="E7" s="6" t="s">
        <v>26</v>
      </c>
      <c r="F7" s="7">
        <v>50.5</v>
      </c>
      <c r="G7" s="8">
        <f t="shared" si="0"/>
        <v>30.3</v>
      </c>
      <c r="H7" s="5">
        <v>82.4</v>
      </c>
      <c r="I7" s="5">
        <f t="shared" si="1"/>
        <v>32.96</v>
      </c>
      <c r="J7" s="5">
        <f t="shared" si="2"/>
        <v>63.26</v>
      </c>
      <c r="K7" s="5">
        <v>2</v>
      </c>
      <c r="L7" s="5"/>
      <c r="M7" s="5"/>
    </row>
    <row r="8" ht="35" customHeight="1" spans="1:13">
      <c r="A8" s="5">
        <v>5</v>
      </c>
      <c r="B8" s="6" t="s">
        <v>21</v>
      </c>
      <c r="C8" s="6" t="s">
        <v>22</v>
      </c>
      <c r="D8" s="6" t="s">
        <v>27</v>
      </c>
      <c r="E8" s="6" t="s">
        <v>28</v>
      </c>
      <c r="F8" s="7">
        <v>51.3</v>
      </c>
      <c r="G8" s="8">
        <f t="shared" si="0"/>
        <v>30.78</v>
      </c>
      <c r="H8" s="5">
        <v>79.6</v>
      </c>
      <c r="I8" s="5">
        <f t="shared" si="1"/>
        <v>31.84</v>
      </c>
      <c r="J8" s="5">
        <f t="shared" si="2"/>
        <v>62.62</v>
      </c>
      <c r="K8" s="5">
        <v>3</v>
      </c>
      <c r="L8" s="5"/>
      <c r="M8" s="5"/>
    </row>
    <row r="9" ht="35" customHeight="1" spans="1:13">
      <c r="A9" s="5">
        <v>6</v>
      </c>
      <c r="B9" s="6" t="s">
        <v>21</v>
      </c>
      <c r="C9" s="6" t="s">
        <v>22</v>
      </c>
      <c r="D9" s="6" t="s">
        <v>29</v>
      </c>
      <c r="E9" s="6" t="s">
        <v>30</v>
      </c>
      <c r="F9" s="7">
        <v>50.5</v>
      </c>
      <c r="G9" s="8">
        <f t="shared" si="0"/>
        <v>30.3</v>
      </c>
      <c r="H9" s="5">
        <v>79.6</v>
      </c>
      <c r="I9" s="5">
        <f t="shared" si="1"/>
        <v>31.84</v>
      </c>
      <c r="J9" s="5">
        <f t="shared" si="2"/>
        <v>62.14</v>
      </c>
      <c r="K9" s="5">
        <v>4</v>
      </c>
      <c r="L9" s="5"/>
      <c r="M9" s="5"/>
    </row>
    <row r="10" ht="35" customHeight="1" spans="1:13">
      <c r="A10" s="5">
        <v>7</v>
      </c>
      <c r="B10" s="6" t="s">
        <v>31</v>
      </c>
      <c r="C10" s="6" t="s">
        <v>32</v>
      </c>
      <c r="D10" s="6" t="s">
        <v>33</v>
      </c>
      <c r="E10" s="6" t="s">
        <v>34</v>
      </c>
      <c r="F10" s="7">
        <v>56.7</v>
      </c>
      <c r="G10" s="8">
        <f t="shared" si="0"/>
        <v>34.02</v>
      </c>
      <c r="H10" s="5">
        <v>80.1</v>
      </c>
      <c r="I10" s="5">
        <f t="shared" si="1"/>
        <v>32.04</v>
      </c>
      <c r="J10" s="5">
        <f t="shared" si="2"/>
        <v>66.06</v>
      </c>
      <c r="K10" s="5">
        <v>1</v>
      </c>
      <c r="L10" s="5" t="s">
        <v>18</v>
      </c>
      <c r="M10" s="5"/>
    </row>
    <row r="11" ht="35" customHeight="1" spans="1:13">
      <c r="A11" s="5">
        <v>8</v>
      </c>
      <c r="B11" s="9" t="s">
        <v>31</v>
      </c>
      <c r="C11" s="9" t="s">
        <v>32</v>
      </c>
      <c r="D11" s="9" t="s">
        <v>35</v>
      </c>
      <c r="E11" s="9" t="s">
        <v>36</v>
      </c>
      <c r="F11" s="5">
        <v>55.1</v>
      </c>
      <c r="G11" s="8">
        <f t="shared" si="0"/>
        <v>33.06</v>
      </c>
      <c r="H11" s="5">
        <v>81.4</v>
      </c>
      <c r="I11" s="5">
        <f t="shared" si="1"/>
        <v>32.56</v>
      </c>
      <c r="J11" s="5">
        <f t="shared" si="2"/>
        <v>65.62</v>
      </c>
      <c r="K11" s="5">
        <v>2</v>
      </c>
      <c r="L11" s="5"/>
      <c r="M11" s="5"/>
    </row>
    <row r="12" ht="35" customHeight="1" spans="1:13">
      <c r="A12" s="5">
        <v>9</v>
      </c>
      <c r="B12" s="9" t="s">
        <v>31</v>
      </c>
      <c r="C12" s="9" t="s">
        <v>32</v>
      </c>
      <c r="D12" s="9" t="s">
        <v>37</v>
      </c>
      <c r="E12" s="9" t="s">
        <v>38</v>
      </c>
      <c r="F12" s="5">
        <v>52.7</v>
      </c>
      <c r="G12" s="8">
        <f t="shared" si="0"/>
        <v>31.62</v>
      </c>
      <c r="H12" s="5">
        <v>83.2</v>
      </c>
      <c r="I12" s="5">
        <f t="shared" si="1"/>
        <v>33.28</v>
      </c>
      <c r="J12" s="5">
        <f t="shared" si="2"/>
        <v>64.9</v>
      </c>
      <c r="K12" s="5">
        <v>3</v>
      </c>
      <c r="L12" s="5"/>
      <c r="M12" s="5"/>
    </row>
    <row r="13" ht="35" customHeight="1" spans="1:13">
      <c r="A13" s="5">
        <v>10</v>
      </c>
      <c r="B13" s="9" t="s">
        <v>31</v>
      </c>
      <c r="C13" s="9" t="s">
        <v>39</v>
      </c>
      <c r="D13" s="9" t="s">
        <v>40</v>
      </c>
      <c r="E13" s="9" t="s">
        <v>41</v>
      </c>
      <c r="F13" s="5">
        <v>53.6</v>
      </c>
      <c r="G13" s="8">
        <f t="shared" si="0"/>
        <v>32.16</v>
      </c>
      <c r="H13" s="5">
        <v>78.6</v>
      </c>
      <c r="I13" s="5">
        <f t="shared" si="1"/>
        <v>31.44</v>
      </c>
      <c r="J13" s="5">
        <f t="shared" si="2"/>
        <v>63.6</v>
      </c>
      <c r="K13" s="5">
        <v>1</v>
      </c>
      <c r="L13" s="5" t="s">
        <v>18</v>
      </c>
      <c r="M13" s="5"/>
    </row>
    <row r="14" ht="35" customHeight="1" spans="1:13">
      <c r="A14" s="5">
        <v>11</v>
      </c>
      <c r="B14" s="9" t="s">
        <v>31</v>
      </c>
      <c r="C14" s="9" t="s">
        <v>39</v>
      </c>
      <c r="D14" s="9" t="s">
        <v>42</v>
      </c>
      <c r="E14" s="9" t="s">
        <v>43</v>
      </c>
      <c r="F14" s="5">
        <v>53.9</v>
      </c>
      <c r="G14" s="8">
        <f t="shared" si="0"/>
        <v>32.34</v>
      </c>
      <c r="H14" s="5">
        <v>77.4</v>
      </c>
      <c r="I14" s="5">
        <f t="shared" si="1"/>
        <v>30.96</v>
      </c>
      <c r="J14" s="5">
        <f t="shared" si="2"/>
        <v>63.3</v>
      </c>
      <c r="K14" s="5">
        <v>2</v>
      </c>
      <c r="L14" s="5"/>
      <c r="M14" s="5"/>
    </row>
    <row r="15" ht="35" customHeight="1" spans="1:13">
      <c r="A15" s="5">
        <v>12</v>
      </c>
      <c r="B15" s="9" t="s">
        <v>31</v>
      </c>
      <c r="C15" s="9" t="s">
        <v>39</v>
      </c>
      <c r="D15" s="9" t="s">
        <v>44</v>
      </c>
      <c r="E15" s="9" t="s">
        <v>45</v>
      </c>
      <c r="F15" s="5">
        <v>52.3</v>
      </c>
      <c r="G15" s="8">
        <f t="shared" si="0"/>
        <v>31.38</v>
      </c>
      <c r="H15" s="5">
        <v>77</v>
      </c>
      <c r="I15" s="5">
        <f t="shared" si="1"/>
        <v>30.8</v>
      </c>
      <c r="J15" s="5">
        <f t="shared" si="2"/>
        <v>62.18</v>
      </c>
      <c r="K15" s="5">
        <v>3</v>
      </c>
      <c r="L15" s="5"/>
      <c r="M15" s="5"/>
    </row>
    <row r="16" ht="35" customHeight="1" spans="1:13">
      <c r="A16" s="5">
        <v>13</v>
      </c>
      <c r="B16" s="6" t="s">
        <v>46</v>
      </c>
      <c r="C16" s="6" t="s">
        <v>47</v>
      </c>
      <c r="D16" s="6" t="s">
        <v>48</v>
      </c>
      <c r="E16" s="6" t="s">
        <v>49</v>
      </c>
      <c r="F16" s="7">
        <v>55.4</v>
      </c>
      <c r="G16" s="8">
        <f t="shared" si="0"/>
        <v>33.24</v>
      </c>
      <c r="H16" s="5">
        <v>81</v>
      </c>
      <c r="I16" s="5">
        <f t="shared" si="1"/>
        <v>32.4</v>
      </c>
      <c r="J16" s="5">
        <f t="shared" si="2"/>
        <v>65.64</v>
      </c>
      <c r="K16" s="5">
        <v>1</v>
      </c>
      <c r="L16" s="5" t="s">
        <v>18</v>
      </c>
      <c r="M16" s="5"/>
    </row>
    <row r="17" ht="35" customHeight="1" spans="1:13">
      <c r="A17" s="5">
        <v>14</v>
      </c>
      <c r="B17" s="9" t="s">
        <v>46</v>
      </c>
      <c r="C17" s="9" t="s">
        <v>47</v>
      </c>
      <c r="D17" s="9" t="s">
        <v>50</v>
      </c>
      <c r="E17" s="9" t="s">
        <v>51</v>
      </c>
      <c r="F17" s="5">
        <v>55.5</v>
      </c>
      <c r="G17" s="8">
        <f t="shared" si="0"/>
        <v>33.3</v>
      </c>
      <c r="H17" s="5">
        <v>80.2</v>
      </c>
      <c r="I17" s="5">
        <f t="shared" si="1"/>
        <v>32.08</v>
      </c>
      <c r="J17" s="5">
        <f t="shared" si="2"/>
        <v>65.38</v>
      </c>
      <c r="K17" s="5">
        <v>2</v>
      </c>
      <c r="L17" s="5"/>
      <c r="M17" s="5"/>
    </row>
    <row r="18" ht="35" customHeight="1" spans="1:13">
      <c r="A18" s="5">
        <v>15</v>
      </c>
      <c r="B18" s="6" t="s">
        <v>46</v>
      </c>
      <c r="C18" s="6" t="s">
        <v>47</v>
      </c>
      <c r="D18" s="6" t="s">
        <v>52</v>
      </c>
      <c r="E18" s="6" t="s">
        <v>53</v>
      </c>
      <c r="F18" s="7">
        <v>48.7</v>
      </c>
      <c r="G18" s="8">
        <f t="shared" si="0"/>
        <v>29.22</v>
      </c>
      <c r="H18" s="5">
        <v>76</v>
      </c>
      <c r="I18" s="5">
        <f t="shared" si="1"/>
        <v>30.4</v>
      </c>
      <c r="J18" s="5">
        <f t="shared" si="2"/>
        <v>59.62</v>
      </c>
      <c r="K18" s="5">
        <v>3</v>
      </c>
      <c r="L18" s="5"/>
      <c r="M18" s="5"/>
    </row>
    <row r="19" ht="35" customHeight="1" spans="1:13">
      <c r="A19" s="5">
        <v>16</v>
      </c>
      <c r="B19" s="9" t="s">
        <v>46</v>
      </c>
      <c r="C19" s="9" t="s">
        <v>54</v>
      </c>
      <c r="D19" s="9" t="s">
        <v>55</v>
      </c>
      <c r="E19" s="9" t="s">
        <v>56</v>
      </c>
      <c r="F19" s="5">
        <v>58.3</v>
      </c>
      <c r="G19" s="8">
        <f t="shared" si="0"/>
        <v>34.98</v>
      </c>
      <c r="H19" s="5">
        <v>81.7</v>
      </c>
      <c r="I19" s="5">
        <f t="shared" si="1"/>
        <v>32.68</v>
      </c>
      <c r="J19" s="5">
        <f t="shared" si="2"/>
        <v>67.66</v>
      </c>
      <c r="K19" s="5">
        <v>1</v>
      </c>
      <c r="L19" s="5" t="s">
        <v>18</v>
      </c>
      <c r="M19" s="5"/>
    </row>
    <row r="20" ht="35" customHeight="1" spans="1:13">
      <c r="A20" s="5">
        <v>17</v>
      </c>
      <c r="B20" s="9" t="s">
        <v>46</v>
      </c>
      <c r="C20" s="9" t="s">
        <v>54</v>
      </c>
      <c r="D20" s="9" t="s">
        <v>57</v>
      </c>
      <c r="E20" s="9" t="s">
        <v>58</v>
      </c>
      <c r="F20" s="5">
        <v>55.1</v>
      </c>
      <c r="G20" s="8">
        <f t="shared" si="0"/>
        <v>33.06</v>
      </c>
      <c r="H20" s="5">
        <v>81.3</v>
      </c>
      <c r="I20" s="5">
        <f t="shared" si="1"/>
        <v>32.52</v>
      </c>
      <c r="J20" s="5">
        <f t="shared" si="2"/>
        <v>65.58</v>
      </c>
      <c r="K20" s="5">
        <v>2</v>
      </c>
      <c r="L20" s="5"/>
      <c r="M20" s="5"/>
    </row>
    <row r="21" ht="35" customHeight="1" spans="1:13">
      <c r="A21" s="5">
        <v>18</v>
      </c>
      <c r="B21" s="9" t="s">
        <v>46</v>
      </c>
      <c r="C21" s="9" t="s">
        <v>54</v>
      </c>
      <c r="D21" s="9" t="s">
        <v>59</v>
      </c>
      <c r="E21" s="9" t="s">
        <v>60</v>
      </c>
      <c r="F21" s="5">
        <v>52.2</v>
      </c>
      <c r="G21" s="8">
        <f t="shared" si="0"/>
        <v>31.32</v>
      </c>
      <c r="H21" s="5">
        <v>78</v>
      </c>
      <c r="I21" s="5">
        <f t="shared" si="1"/>
        <v>31.2</v>
      </c>
      <c r="J21" s="5">
        <f t="shared" si="2"/>
        <v>62.52</v>
      </c>
      <c r="K21" s="5">
        <v>3</v>
      </c>
      <c r="L21" s="5"/>
      <c r="M21" s="5"/>
    </row>
    <row r="22" ht="35" customHeight="1" spans="1:13">
      <c r="A22" s="5">
        <v>19</v>
      </c>
      <c r="B22" s="9" t="s">
        <v>61</v>
      </c>
      <c r="C22" s="9" t="s">
        <v>62</v>
      </c>
      <c r="D22" s="9" t="s">
        <v>63</v>
      </c>
      <c r="E22" s="9" t="s">
        <v>64</v>
      </c>
      <c r="F22" s="5">
        <v>55.9</v>
      </c>
      <c r="G22" s="8">
        <f t="shared" si="0"/>
        <v>33.54</v>
      </c>
      <c r="H22" s="5">
        <v>79.8</v>
      </c>
      <c r="I22" s="5">
        <f t="shared" si="1"/>
        <v>31.92</v>
      </c>
      <c r="J22" s="5">
        <f t="shared" si="2"/>
        <v>65.46</v>
      </c>
      <c r="K22" s="5">
        <v>1</v>
      </c>
      <c r="L22" s="5" t="s">
        <v>18</v>
      </c>
      <c r="M22" s="5"/>
    </row>
    <row r="23" ht="35" customHeight="1" spans="1:13">
      <c r="A23" s="5">
        <v>20</v>
      </c>
      <c r="B23" s="9" t="s">
        <v>61</v>
      </c>
      <c r="C23" s="9" t="s">
        <v>65</v>
      </c>
      <c r="D23" s="9" t="s">
        <v>66</v>
      </c>
      <c r="E23" s="9" t="s">
        <v>67</v>
      </c>
      <c r="F23" s="5">
        <v>59.8</v>
      </c>
      <c r="G23" s="8">
        <f t="shared" si="0"/>
        <v>35.88</v>
      </c>
      <c r="H23" s="5">
        <v>78.7</v>
      </c>
      <c r="I23" s="5">
        <f t="shared" si="1"/>
        <v>31.48</v>
      </c>
      <c r="J23" s="5">
        <f t="shared" si="2"/>
        <v>67.36</v>
      </c>
      <c r="K23" s="5">
        <v>1</v>
      </c>
      <c r="L23" s="5" t="s">
        <v>18</v>
      </c>
      <c r="M23" s="5"/>
    </row>
    <row r="24" ht="35" customHeight="1" spans="1:13">
      <c r="A24" s="5">
        <v>21</v>
      </c>
      <c r="B24" s="9" t="s">
        <v>61</v>
      </c>
      <c r="C24" s="9" t="s">
        <v>65</v>
      </c>
      <c r="D24" s="9" t="s">
        <v>68</v>
      </c>
      <c r="E24" s="9" t="s">
        <v>69</v>
      </c>
      <c r="F24" s="5">
        <v>51.7</v>
      </c>
      <c r="G24" s="8">
        <f t="shared" si="0"/>
        <v>31.02</v>
      </c>
      <c r="H24" s="5">
        <v>77.2</v>
      </c>
      <c r="I24" s="5">
        <f t="shared" si="1"/>
        <v>30.88</v>
      </c>
      <c r="J24" s="5">
        <f t="shared" si="2"/>
        <v>61.9</v>
      </c>
      <c r="K24" s="5">
        <v>2</v>
      </c>
      <c r="L24" s="5" t="s">
        <v>18</v>
      </c>
      <c r="M24" s="5"/>
    </row>
    <row r="25" ht="35" customHeight="1" spans="1:13">
      <c r="A25" s="5">
        <v>22</v>
      </c>
      <c r="B25" s="9" t="s">
        <v>61</v>
      </c>
      <c r="C25" s="9" t="s">
        <v>65</v>
      </c>
      <c r="D25" s="9" t="s">
        <v>70</v>
      </c>
      <c r="E25" s="9" t="s">
        <v>71</v>
      </c>
      <c r="F25" s="5">
        <v>43.2</v>
      </c>
      <c r="G25" s="8">
        <f t="shared" si="0"/>
        <v>25.92</v>
      </c>
      <c r="H25" s="5">
        <v>80</v>
      </c>
      <c r="I25" s="5">
        <f t="shared" si="1"/>
        <v>32</v>
      </c>
      <c r="J25" s="5">
        <f t="shared" si="2"/>
        <v>57.92</v>
      </c>
      <c r="K25" s="5">
        <v>3</v>
      </c>
      <c r="L25" s="5" t="s">
        <v>18</v>
      </c>
      <c r="M25" s="5"/>
    </row>
    <row r="28" ht="14.25" spans="1:12">
      <c r="A28" s="10"/>
      <c r="B28" s="10"/>
      <c r="C28" s="10"/>
      <c r="D28" s="10"/>
      <c r="E28" s="10"/>
      <c r="F28" s="10"/>
      <c r="G28" s="10"/>
      <c r="H28" s="10"/>
      <c r="I28" s="10"/>
      <c r="J28" s="10"/>
      <c r="K28" s="10"/>
      <c r="L28" s="10"/>
    </row>
    <row r="29" ht="14.25" spans="1:12">
      <c r="A29" s="10"/>
      <c r="B29" s="10"/>
      <c r="C29" s="10"/>
      <c r="D29" s="10"/>
      <c r="E29" s="10"/>
      <c r="F29" s="10"/>
      <c r="G29" s="10"/>
      <c r="H29" s="10"/>
      <c r="I29" s="10"/>
      <c r="J29" s="10"/>
      <c r="K29" s="10"/>
      <c r="L29" s="10"/>
    </row>
    <row r="32" ht="16" customHeight="1" spans="1:1">
      <c r="A32" s="10"/>
    </row>
  </sheetData>
  <autoFilter ref="A3:M25">
    <extLst/>
  </autoFilter>
  <sortState ref="A16:M18">
    <sortCondition ref="K16:K18"/>
  </sortState>
  <mergeCells count="3">
    <mergeCell ref="A1:M1"/>
    <mergeCell ref="A28:L28"/>
    <mergeCell ref="A29:L29"/>
  </mergeCells>
  <pageMargins left="0.590277777777778" right="0.25" top="0.550694444444444" bottom="0.354166666666667" header="0.298611111111111" footer="0.298611111111111"/>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v</cp:lastModifiedBy>
  <dcterms:created xsi:type="dcterms:W3CDTF">2017-05-12T01:33:00Z</dcterms:created>
  <cp:lastPrinted>2018-11-24T03:09:00Z</cp:lastPrinted>
  <dcterms:modified xsi:type="dcterms:W3CDTF">2021-07-12T02:31:42Z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11</vt:lpwstr>
  </property>
</Properties>
</file>