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'Sheet1'!$A$3:$IN$57</definedName>
  </definedNames>
  <calcPr fullCalcOnLoad="1"/>
</workbook>
</file>

<file path=xl/sharedStrings.xml><?xml version="1.0" encoding="utf-8"?>
<sst xmlns="http://schemas.openxmlformats.org/spreadsheetml/2006/main" count="285" uniqueCount="162">
  <si>
    <t>附件4</t>
  </si>
  <si>
    <t>2021年屈家岭管理区事业单位公开招聘人员综合成绩表</t>
  </si>
  <si>
    <r>
      <rPr>
        <sz val="12"/>
        <rFont val="黑体"/>
        <family val="3"/>
      </rPr>
      <t>主管部门</t>
    </r>
  </si>
  <si>
    <r>
      <rPr>
        <sz val="10"/>
        <color indexed="8"/>
        <rFont val="黑体"/>
        <family val="3"/>
      </rPr>
      <t>报考单位</t>
    </r>
  </si>
  <si>
    <r>
      <rPr>
        <sz val="10"/>
        <color indexed="8"/>
        <rFont val="黑体"/>
        <family val="3"/>
      </rPr>
      <t>报考职位</t>
    </r>
  </si>
  <si>
    <r>
      <rPr>
        <sz val="10"/>
        <color indexed="8"/>
        <rFont val="黑体"/>
        <family val="3"/>
      </rPr>
      <t>职位代码</t>
    </r>
  </si>
  <si>
    <r>
      <rPr>
        <sz val="10"/>
        <color indexed="8"/>
        <rFont val="黑体"/>
        <family val="3"/>
      </rPr>
      <t>职位计划</t>
    </r>
  </si>
  <si>
    <r>
      <rPr>
        <sz val="10"/>
        <color indexed="8"/>
        <rFont val="黑体"/>
        <family val="3"/>
      </rPr>
      <t>姓名</t>
    </r>
  </si>
  <si>
    <r>
      <rPr>
        <sz val="10"/>
        <color indexed="8"/>
        <rFont val="黑体"/>
        <family val="3"/>
      </rPr>
      <t>准考证号</t>
    </r>
  </si>
  <si>
    <r>
      <rPr>
        <sz val="10"/>
        <color indexed="8"/>
        <rFont val="黑体"/>
        <family val="3"/>
      </rPr>
      <t>笔试折后分（含政策性加分）</t>
    </r>
  </si>
  <si>
    <t>面试总分</t>
  </si>
  <si>
    <t>面试折后分</t>
  </si>
  <si>
    <t>总分</t>
  </si>
  <si>
    <t>排名</t>
  </si>
  <si>
    <r>
      <rPr>
        <sz val="10"/>
        <color indexed="8"/>
        <rFont val="宋体"/>
        <family val="0"/>
      </rPr>
      <t>屈家岭管理区</t>
    </r>
  </si>
  <si>
    <r>
      <rPr>
        <sz val="11"/>
        <color indexed="8"/>
        <rFont val="宋体"/>
        <family val="0"/>
      </rPr>
      <t>屈家岭管理区国库与村级财务服务中心</t>
    </r>
  </si>
  <si>
    <r>
      <rPr>
        <sz val="11"/>
        <color indexed="8"/>
        <rFont val="宋体"/>
        <family val="0"/>
      </rPr>
      <t>工作人员</t>
    </r>
  </si>
  <si>
    <t>14208007138307001</t>
  </si>
  <si>
    <r>
      <rPr>
        <sz val="10"/>
        <rFont val="宋体"/>
        <family val="0"/>
      </rPr>
      <t>肖紫月</t>
    </r>
  </si>
  <si>
    <t>2142080502604</t>
  </si>
  <si>
    <r>
      <rPr>
        <sz val="10"/>
        <rFont val="宋体"/>
        <family val="0"/>
      </rPr>
      <t>谭绍华</t>
    </r>
  </si>
  <si>
    <t>2142080502904</t>
  </si>
  <si>
    <r>
      <rPr>
        <sz val="10"/>
        <rFont val="宋体"/>
        <family val="0"/>
      </rPr>
      <t>余晨悦</t>
    </r>
  </si>
  <si>
    <t>2142080501725</t>
  </si>
  <si>
    <r>
      <rPr>
        <sz val="11"/>
        <color indexed="8"/>
        <rFont val="宋体"/>
        <family val="0"/>
      </rPr>
      <t>屈家岭管理区易家岭社区卫生服务中心</t>
    </r>
  </si>
  <si>
    <r>
      <rPr>
        <sz val="11"/>
        <color indexed="8"/>
        <rFont val="宋体"/>
        <family val="0"/>
      </rPr>
      <t>工作人员</t>
    </r>
    <r>
      <rPr>
        <sz val="11"/>
        <color indexed="8"/>
        <rFont val="Times New Roman"/>
        <family val="1"/>
      </rPr>
      <t>1</t>
    </r>
  </si>
  <si>
    <t>14208007139308001</t>
  </si>
  <si>
    <r>
      <rPr>
        <sz val="10"/>
        <rFont val="宋体"/>
        <family val="0"/>
      </rPr>
      <t>王濛</t>
    </r>
  </si>
  <si>
    <t>5342080712909</t>
  </si>
  <si>
    <r>
      <rPr>
        <sz val="10"/>
        <rFont val="宋体"/>
        <family val="0"/>
      </rPr>
      <t>陈磊</t>
    </r>
  </si>
  <si>
    <t>5342080712916</t>
  </si>
  <si>
    <r>
      <rPr>
        <sz val="10"/>
        <rFont val="宋体"/>
        <family val="0"/>
      </rPr>
      <t>杨照君</t>
    </r>
  </si>
  <si>
    <t>5342080712903</t>
  </si>
  <si>
    <r>
      <rPr>
        <sz val="11"/>
        <color indexed="8"/>
        <rFont val="宋体"/>
        <family val="0"/>
      </rPr>
      <t>工作人员</t>
    </r>
    <r>
      <rPr>
        <sz val="11"/>
        <color indexed="8"/>
        <rFont val="Times New Roman"/>
        <family val="1"/>
      </rPr>
      <t>3</t>
    </r>
  </si>
  <si>
    <t>14208007139308003</t>
  </si>
  <si>
    <r>
      <rPr>
        <sz val="10"/>
        <rFont val="宋体"/>
        <family val="0"/>
      </rPr>
      <t>黄青青</t>
    </r>
  </si>
  <si>
    <t>5242080712310</t>
  </si>
  <si>
    <r>
      <rPr>
        <sz val="10"/>
        <rFont val="宋体"/>
        <family val="0"/>
      </rPr>
      <t>常晨</t>
    </r>
  </si>
  <si>
    <t>5242080712506</t>
  </si>
  <si>
    <r>
      <rPr>
        <sz val="10"/>
        <rFont val="宋体"/>
        <family val="0"/>
      </rPr>
      <t>张庆庆</t>
    </r>
  </si>
  <si>
    <t>5242080712802</t>
  </si>
  <si>
    <r>
      <rPr>
        <sz val="11"/>
        <color indexed="8"/>
        <rFont val="宋体"/>
        <family val="0"/>
      </rPr>
      <t>屈家岭管理区退役军人服务中心</t>
    </r>
  </si>
  <si>
    <t>14208007139309001</t>
  </si>
  <si>
    <r>
      <rPr>
        <sz val="10"/>
        <rFont val="宋体"/>
        <family val="0"/>
      </rPr>
      <t>王雪丽</t>
    </r>
  </si>
  <si>
    <t>1142080412217</t>
  </si>
  <si>
    <r>
      <rPr>
        <sz val="10"/>
        <rFont val="宋体"/>
        <family val="0"/>
      </rPr>
      <t>刘港城</t>
    </r>
  </si>
  <si>
    <t>1142080410705</t>
  </si>
  <si>
    <r>
      <rPr>
        <sz val="10"/>
        <rFont val="宋体"/>
        <family val="0"/>
      </rPr>
      <t>冯越</t>
    </r>
  </si>
  <si>
    <t>1142080412218</t>
  </si>
  <si>
    <r>
      <rPr>
        <sz val="11"/>
        <color indexed="8"/>
        <rFont val="宋体"/>
        <family val="0"/>
      </rPr>
      <t>屈家岭管理区社会养老保险服务中心</t>
    </r>
  </si>
  <si>
    <r>
      <rPr>
        <sz val="11"/>
        <color indexed="8"/>
        <rFont val="宋体"/>
        <family val="0"/>
      </rPr>
      <t>综合管理工作人员</t>
    </r>
  </si>
  <si>
    <t>14208007140310001</t>
  </si>
  <si>
    <r>
      <rPr>
        <sz val="10"/>
        <rFont val="宋体"/>
        <family val="0"/>
      </rPr>
      <t>叶枫</t>
    </r>
  </si>
  <si>
    <t>1142080412117</t>
  </si>
  <si>
    <r>
      <rPr>
        <sz val="10"/>
        <rFont val="宋体"/>
        <family val="0"/>
      </rPr>
      <t>陈云杰</t>
    </r>
  </si>
  <si>
    <t>1142080411307</t>
  </si>
  <si>
    <r>
      <rPr>
        <sz val="10"/>
        <rFont val="宋体"/>
        <family val="0"/>
      </rPr>
      <t>董佶昊</t>
    </r>
  </si>
  <si>
    <t>1142080410724</t>
  </si>
  <si>
    <r>
      <rPr>
        <sz val="11"/>
        <color indexed="8"/>
        <rFont val="宋体"/>
        <family val="0"/>
      </rPr>
      <t>办公室工作人员</t>
    </r>
  </si>
  <si>
    <t>14208007140310002</t>
  </si>
  <si>
    <r>
      <rPr>
        <sz val="10"/>
        <rFont val="宋体"/>
        <family val="0"/>
      </rPr>
      <t>徐凌霄</t>
    </r>
  </si>
  <si>
    <t>1142080411205</t>
  </si>
  <si>
    <r>
      <rPr>
        <sz val="10"/>
        <rFont val="宋体"/>
        <family val="0"/>
      </rPr>
      <t>曾心茹</t>
    </r>
  </si>
  <si>
    <t>1142080410801</t>
  </si>
  <si>
    <r>
      <rPr>
        <sz val="10"/>
        <rFont val="宋体"/>
        <family val="0"/>
      </rPr>
      <t>李诚</t>
    </r>
  </si>
  <si>
    <t>1142080411101</t>
  </si>
  <si>
    <r>
      <rPr>
        <sz val="11"/>
        <color indexed="8"/>
        <rFont val="宋体"/>
        <family val="0"/>
      </rPr>
      <t>屈家岭管理区公共就业和人才服务中心</t>
    </r>
  </si>
  <si>
    <r>
      <rPr>
        <sz val="11"/>
        <color indexed="8"/>
        <rFont val="宋体"/>
        <family val="0"/>
      </rPr>
      <t>人事就业岗</t>
    </r>
  </si>
  <si>
    <t>14208007140311001</t>
  </si>
  <si>
    <r>
      <rPr>
        <sz val="10"/>
        <rFont val="宋体"/>
        <family val="0"/>
      </rPr>
      <t>王月馨</t>
    </r>
  </si>
  <si>
    <t>1142080411912</t>
  </si>
  <si>
    <r>
      <rPr>
        <sz val="10"/>
        <rFont val="宋体"/>
        <family val="0"/>
      </rPr>
      <t>杨钧杰</t>
    </r>
  </si>
  <si>
    <t>1142080411130</t>
  </si>
  <si>
    <r>
      <rPr>
        <sz val="10"/>
        <rFont val="宋体"/>
        <family val="0"/>
      </rPr>
      <t>夏雨晴</t>
    </r>
  </si>
  <si>
    <t>1142080411715</t>
  </si>
  <si>
    <r>
      <rPr>
        <sz val="11"/>
        <color indexed="8"/>
        <rFont val="宋体"/>
        <family val="0"/>
      </rPr>
      <t>屈家岭管理区农业技术推广中心</t>
    </r>
  </si>
  <si>
    <r>
      <rPr>
        <sz val="11"/>
        <color indexed="8"/>
        <rFont val="宋体"/>
        <family val="0"/>
      </rPr>
      <t>畜牧工作人员</t>
    </r>
  </si>
  <si>
    <t>14208007141312001</t>
  </si>
  <si>
    <r>
      <rPr>
        <sz val="10"/>
        <rFont val="宋体"/>
        <family val="0"/>
      </rPr>
      <t>田力</t>
    </r>
  </si>
  <si>
    <t>3142080605412</t>
  </si>
  <si>
    <r>
      <rPr>
        <sz val="10"/>
        <rFont val="宋体"/>
        <family val="0"/>
      </rPr>
      <t>李雪莹</t>
    </r>
  </si>
  <si>
    <t>3142080607729</t>
  </si>
  <si>
    <r>
      <rPr>
        <sz val="10"/>
        <rFont val="宋体"/>
        <family val="0"/>
      </rPr>
      <t>邬崇晟</t>
    </r>
  </si>
  <si>
    <t>3142080607309</t>
  </si>
  <si>
    <r>
      <rPr>
        <sz val="11"/>
        <color indexed="8"/>
        <rFont val="宋体"/>
        <family val="0"/>
      </rPr>
      <t>农业农村工作人员</t>
    </r>
  </si>
  <si>
    <t>14208007141312002</t>
  </si>
  <si>
    <r>
      <rPr>
        <sz val="10"/>
        <rFont val="宋体"/>
        <family val="0"/>
      </rPr>
      <t>官文月</t>
    </r>
  </si>
  <si>
    <t>1142080412506</t>
  </si>
  <si>
    <r>
      <rPr>
        <sz val="10"/>
        <rFont val="宋体"/>
        <family val="0"/>
      </rPr>
      <t>王琳</t>
    </r>
  </si>
  <si>
    <t>1142080412821</t>
  </si>
  <si>
    <r>
      <rPr>
        <sz val="10"/>
        <rFont val="宋体"/>
        <family val="0"/>
      </rPr>
      <t>李蕊伶</t>
    </r>
  </si>
  <si>
    <t>1142080410717</t>
  </si>
  <si>
    <r>
      <rPr>
        <sz val="11"/>
        <color indexed="8"/>
        <rFont val="宋体"/>
        <family val="0"/>
      </rPr>
      <t>水利工作人员</t>
    </r>
  </si>
  <si>
    <t>14208007141312003</t>
  </si>
  <si>
    <r>
      <rPr>
        <sz val="10"/>
        <rFont val="宋体"/>
        <family val="0"/>
      </rPr>
      <t>王晓坤</t>
    </r>
  </si>
  <si>
    <t>3142080607614</t>
  </si>
  <si>
    <r>
      <rPr>
        <sz val="10"/>
        <rFont val="宋体"/>
        <family val="0"/>
      </rPr>
      <t>钟航</t>
    </r>
  </si>
  <si>
    <t>3142080605614</t>
  </si>
  <si>
    <r>
      <rPr>
        <sz val="10"/>
        <rFont val="宋体"/>
        <family val="0"/>
      </rPr>
      <t>黄鑫</t>
    </r>
  </si>
  <si>
    <t>3142080605812</t>
  </si>
  <si>
    <r>
      <rPr>
        <sz val="11"/>
        <color indexed="8"/>
        <rFont val="宋体"/>
        <family val="0"/>
      </rPr>
      <t>屈家岭管理区综合执法大队</t>
    </r>
  </si>
  <si>
    <t>14208007142313001</t>
  </si>
  <si>
    <r>
      <rPr>
        <sz val="10"/>
        <rFont val="宋体"/>
        <family val="0"/>
      </rPr>
      <t>周淑颖</t>
    </r>
  </si>
  <si>
    <t>2142080504608</t>
  </si>
  <si>
    <r>
      <rPr>
        <sz val="10"/>
        <rFont val="宋体"/>
        <family val="0"/>
      </rPr>
      <t>胡凌瑜</t>
    </r>
  </si>
  <si>
    <t>2142080501623</t>
  </si>
  <si>
    <r>
      <rPr>
        <sz val="10"/>
        <rFont val="宋体"/>
        <family val="0"/>
      </rPr>
      <t>吴珊</t>
    </r>
  </si>
  <si>
    <t>2142080503324</t>
  </si>
  <si>
    <r>
      <rPr>
        <sz val="11"/>
        <color indexed="8"/>
        <rFont val="宋体"/>
        <family val="0"/>
      </rPr>
      <t>工作人员</t>
    </r>
    <r>
      <rPr>
        <sz val="11"/>
        <color indexed="8"/>
        <rFont val="Times New Roman"/>
        <family val="1"/>
      </rPr>
      <t>2</t>
    </r>
  </si>
  <si>
    <t>14208007142313002</t>
  </si>
  <si>
    <r>
      <rPr>
        <sz val="10"/>
        <rFont val="宋体"/>
        <family val="0"/>
      </rPr>
      <t>袁哲</t>
    </r>
  </si>
  <si>
    <t>1142080410919</t>
  </si>
  <si>
    <r>
      <rPr>
        <sz val="10"/>
        <rFont val="宋体"/>
        <family val="0"/>
      </rPr>
      <t>李晨洋</t>
    </r>
  </si>
  <si>
    <t>1142080411428</t>
  </si>
  <si>
    <r>
      <rPr>
        <sz val="10"/>
        <rFont val="宋体"/>
        <family val="0"/>
      </rPr>
      <t>李威</t>
    </r>
  </si>
  <si>
    <t>1142080412005</t>
  </si>
  <si>
    <r>
      <rPr>
        <sz val="10"/>
        <rFont val="宋体"/>
        <family val="0"/>
      </rPr>
      <t>何洋</t>
    </r>
  </si>
  <si>
    <t>1142080411722</t>
  </si>
  <si>
    <r>
      <rPr>
        <sz val="10"/>
        <rFont val="宋体"/>
        <family val="0"/>
      </rPr>
      <t>王康</t>
    </r>
  </si>
  <si>
    <t>1142080411606</t>
  </si>
  <si>
    <r>
      <rPr>
        <sz val="10"/>
        <rFont val="宋体"/>
        <family val="0"/>
      </rPr>
      <t>万利</t>
    </r>
  </si>
  <si>
    <t>1142080411116</t>
  </si>
  <si>
    <t>14208007142313003</t>
  </si>
  <si>
    <r>
      <rPr>
        <sz val="10"/>
        <rFont val="宋体"/>
        <family val="0"/>
      </rPr>
      <t>杨曹淳子</t>
    </r>
  </si>
  <si>
    <t>1142080412408</t>
  </si>
  <si>
    <r>
      <rPr>
        <sz val="10"/>
        <rFont val="宋体"/>
        <family val="0"/>
      </rPr>
      <t>李梦娇</t>
    </r>
  </si>
  <si>
    <t>1142080411401</t>
  </si>
  <si>
    <r>
      <rPr>
        <sz val="10"/>
        <rFont val="宋体"/>
        <family val="0"/>
      </rPr>
      <t>苏逸凡</t>
    </r>
  </si>
  <si>
    <t>1142080412017</t>
  </si>
  <si>
    <r>
      <rPr>
        <sz val="11"/>
        <color indexed="8"/>
        <rFont val="宋体"/>
        <family val="0"/>
      </rPr>
      <t>屈家岭遗址保护中心</t>
    </r>
  </si>
  <si>
    <r>
      <rPr>
        <sz val="11"/>
        <color indexed="8"/>
        <rFont val="宋体"/>
        <family val="0"/>
      </rPr>
      <t>综合管理岗</t>
    </r>
  </si>
  <si>
    <t>14208007143314001</t>
  </si>
  <si>
    <r>
      <rPr>
        <sz val="10"/>
        <rFont val="宋体"/>
        <family val="0"/>
      </rPr>
      <t>王含放</t>
    </r>
  </si>
  <si>
    <t>1142080411319</t>
  </si>
  <si>
    <r>
      <rPr>
        <sz val="10"/>
        <rFont val="宋体"/>
        <family val="0"/>
      </rPr>
      <t>熊新怡</t>
    </r>
  </si>
  <si>
    <t>1142080411703</t>
  </si>
  <si>
    <r>
      <rPr>
        <sz val="10"/>
        <rFont val="宋体"/>
        <family val="0"/>
      </rPr>
      <t>周艳</t>
    </r>
  </si>
  <si>
    <t>1142080412202</t>
  </si>
  <si>
    <r>
      <rPr>
        <sz val="11"/>
        <color indexed="8"/>
        <rFont val="宋体"/>
        <family val="0"/>
      </rPr>
      <t>屈家岭管理区易家岭办事处</t>
    </r>
  </si>
  <si>
    <t>14208007143315001</t>
  </si>
  <si>
    <r>
      <rPr>
        <sz val="10"/>
        <rFont val="宋体"/>
        <family val="0"/>
      </rPr>
      <t>田进</t>
    </r>
  </si>
  <si>
    <t>1142080411801</t>
  </si>
  <si>
    <r>
      <rPr>
        <sz val="10"/>
        <rFont val="宋体"/>
        <family val="0"/>
      </rPr>
      <t>池淑文</t>
    </r>
  </si>
  <si>
    <t>1142080411217</t>
  </si>
  <si>
    <r>
      <rPr>
        <sz val="10"/>
        <rFont val="宋体"/>
        <family val="0"/>
      </rPr>
      <t>刘彬彬</t>
    </r>
  </si>
  <si>
    <t>1142080412115</t>
  </si>
  <si>
    <r>
      <rPr>
        <sz val="11"/>
        <color indexed="8"/>
        <rFont val="宋体"/>
        <family val="0"/>
      </rPr>
      <t>屈家岭管理区罗汉寺办事处</t>
    </r>
  </si>
  <si>
    <t>14208007143316001</t>
  </si>
  <si>
    <r>
      <rPr>
        <sz val="10"/>
        <rFont val="宋体"/>
        <family val="0"/>
      </rPr>
      <t>芦佳鑫</t>
    </r>
  </si>
  <si>
    <t>1142080410813</t>
  </si>
  <si>
    <r>
      <rPr>
        <sz val="10"/>
        <rFont val="宋体"/>
        <family val="0"/>
      </rPr>
      <t>罗彩霞</t>
    </r>
  </si>
  <si>
    <t>1142080412229</t>
  </si>
  <si>
    <r>
      <rPr>
        <sz val="10"/>
        <rFont val="宋体"/>
        <family val="0"/>
      </rPr>
      <t>陈露露</t>
    </r>
  </si>
  <si>
    <t>1142080411526</t>
  </si>
  <si>
    <r>
      <rPr>
        <sz val="11"/>
        <color indexed="8"/>
        <rFont val="宋体"/>
        <family val="0"/>
      </rPr>
      <t>社会事务岗</t>
    </r>
  </si>
  <si>
    <t>14208007143316002</t>
  </si>
  <si>
    <r>
      <rPr>
        <sz val="10"/>
        <rFont val="宋体"/>
        <family val="0"/>
      </rPr>
      <t>罗成</t>
    </r>
  </si>
  <si>
    <t>1142080412318</t>
  </si>
  <si>
    <r>
      <rPr>
        <sz val="10"/>
        <rFont val="宋体"/>
        <family val="0"/>
      </rPr>
      <t>徐鑫桥</t>
    </r>
  </si>
  <si>
    <t>1142080411312</t>
  </si>
  <si>
    <r>
      <rPr>
        <sz val="10"/>
        <rFont val="宋体"/>
        <family val="0"/>
      </rPr>
      <t>张媛</t>
    </r>
  </si>
  <si>
    <t>1142080411530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</si>
</sst>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8">
    <font>
      <sz val="12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sz val="16"/>
      <name val="黑体"/>
      <family val="3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黑体"/>
      <family val="3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6"/>
      <color indexed="8"/>
      <name val="Times New Roman"/>
      <family val="1"/>
    </font>
    <font>
      <sz val="20"/>
      <color indexed="8"/>
      <name val="方正小标宋_GBK"/>
      <family val="4"/>
    </font>
    <font>
      <sz val="20"/>
      <color indexed="8"/>
      <name val="Times New Roman"/>
      <family val="1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Times New Roman"/>
      <family val="1"/>
    </font>
    <font>
      <sz val="16"/>
      <color rgb="FF000000"/>
      <name val="Times New Roman"/>
      <family val="1"/>
    </font>
    <font>
      <sz val="20"/>
      <color theme="1"/>
      <name val="方正小标宋_GBK"/>
      <family val="4"/>
    </font>
    <font>
      <sz val="2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7" applyNumberFormat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5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176" fontId="54" fillId="0" borderId="0" xfId="0" applyNumberFormat="1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5" fillId="0" borderId="0" xfId="0" applyFont="1" applyFill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7" fontId="54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 quotePrefix="1">
      <alignment horizontal="center" vertical="center"/>
    </xf>
    <xf numFmtId="0" fontId="2" fillId="33" borderId="9" xfId="0" applyNumberFormat="1" applyFont="1" applyFill="1" applyBorder="1" applyAlignment="1" quotePrefix="1">
      <alignment horizontal="center" vertical="center"/>
    </xf>
    <xf numFmtId="0" fontId="56" fillId="0" borderId="0" xfId="0" applyFont="1" applyFill="1" applyAlignment="1">
      <alignment horizontal="center" vertical="center" wrapText="1"/>
    </xf>
    <xf numFmtId="0" fontId="57" fillId="0" borderId="0" xfId="0" applyFont="1" applyFill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176" fontId="54" fillId="0" borderId="9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N57"/>
  <sheetViews>
    <sheetView tabSelected="1" zoomScale="110" zoomScaleNormal="110" zoomScaleSheetLayoutView="100" workbookViewId="0" topLeftCell="A1">
      <selection activeCell="A2" sqref="A2:L2"/>
    </sheetView>
  </sheetViews>
  <sheetFormatPr defaultColWidth="9.00390625" defaultRowHeight="30" customHeight="1"/>
  <cols>
    <col min="1" max="1" width="9.375" style="4" customWidth="1"/>
    <col min="2" max="2" width="19.375" style="2" customWidth="1"/>
    <col min="3" max="3" width="11.875" style="2" customWidth="1"/>
    <col min="4" max="4" width="14.625" style="2" customWidth="1"/>
    <col min="5" max="5" width="4.125" style="5" customWidth="1"/>
    <col min="6" max="6" width="7.625" style="2" customWidth="1"/>
    <col min="7" max="7" width="12.125" style="2" customWidth="1"/>
    <col min="8" max="8" width="9.00390625" style="6" customWidth="1"/>
    <col min="9" max="10" width="9.00390625" style="4" customWidth="1"/>
    <col min="11" max="11" width="9.625" style="2" bestFit="1" customWidth="1"/>
    <col min="12" max="13" width="9.00390625" style="4" customWidth="1"/>
    <col min="14" max="16384" width="9.00390625" style="2" customWidth="1"/>
  </cols>
  <sheetData>
    <row r="1" spans="1:6" ht="30" customHeight="1">
      <c r="A1" s="7" t="s">
        <v>0</v>
      </c>
      <c r="D1" s="8"/>
      <c r="F1" s="8"/>
    </row>
    <row r="2" spans="1:12" ht="48.75" customHeight="1">
      <c r="A2" s="20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248" s="1" customFormat="1" ht="51" customHeight="1">
      <c r="A3" s="9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0" t="s">
        <v>7</v>
      </c>
      <c r="G3" s="12" t="s">
        <v>8</v>
      </c>
      <c r="H3" s="10" t="s">
        <v>9</v>
      </c>
      <c r="I3" s="15" t="s">
        <v>10</v>
      </c>
      <c r="J3" s="15" t="s">
        <v>11</v>
      </c>
      <c r="K3" s="15" t="s">
        <v>12</v>
      </c>
      <c r="L3" s="15" t="s">
        <v>13</v>
      </c>
      <c r="M3" s="4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</row>
    <row r="4" spans="1:12" ht="30" customHeight="1">
      <c r="A4" s="22" t="s">
        <v>14</v>
      </c>
      <c r="B4" s="13" t="s">
        <v>15</v>
      </c>
      <c r="C4" s="13" t="s">
        <v>16</v>
      </c>
      <c r="D4" s="18" t="s">
        <v>17</v>
      </c>
      <c r="E4" s="23">
        <v>1</v>
      </c>
      <c r="F4" s="18" t="s">
        <v>18</v>
      </c>
      <c r="G4" s="18" t="s">
        <v>19</v>
      </c>
      <c r="H4" s="14">
        <v>27.06666666666667</v>
      </c>
      <c r="I4" s="16">
        <v>85.6</v>
      </c>
      <c r="J4" s="16">
        <f>I4*0.6</f>
        <v>51.35999999999999</v>
      </c>
      <c r="K4" s="17">
        <f>H4+J4</f>
        <v>78.42666666666666</v>
      </c>
      <c r="L4" s="16">
        <v>1</v>
      </c>
    </row>
    <row r="5" spans="1:12" ht="30" customHeight="1">
      <c r="A5" s="22"/>
      <c r="B5" s="13" t="s">
        <v>15</v>
      </c>
      <c r="C5" s="13" t="s">
        <v>16</v>
      </c>
      <c r="D5" s="18" t="s">
        <v>17</v>
      </c>
      <c r="E5" s="23"/>
      <c r="F5" s="18" t="s">
        <v>20</v>
      </c>
      <c r="G5" s="18" t="s">
        <v>21</v>
      </c>
      <c r="H5" s="14">
        <v>25.200000000000003</v>
      </c>
      <c r="I5" s="16">
        <v>83</v>
      </c>
      <c r="J5" s="16">
        <f>I5*0.6</f>
        <v>49.8</v>
      </c>
      <c r="K5" s="17">
        <f>H5+J5</f>
        <v>75</v>
      </c>
      <c r="L5" s="16">
        <v>2</v>
      </c>
    </row>
    <row r="6" spans="1:12" ht="30" customHeight="1">
      <c r="A6" s="22"/>
      <c r="B6" s="13" t="s">
        <v>15</v>
      </c>
      <c r="C6" s="13" t="s">
        <v>16</v>
      </c>
      <c r="D6" s="18" t="s">
        <v>17</v>
      </c>
      <c r="E6" s="23"/>
      <c r="F6" s="18" t="s">
        <v>22</v>
      </c>
      <c r="G6" s="18" t="s">
        <v>23</v>
      </c>
      <c r="H6" s="14">
        <v>25.533333333333335</v>
      </c>
      <c r="I6" s="16">
        <v>0</v>
      </c>
      <c r="J6" s="16">
        <f>I6*0.6</f>
        <v>0</v>
      </c>
      <c r="K6" s="17">
        <f>H6+J6</f>
        <v>25.533333333333335</v>
      </c>
      <c r="L6" s="16">
        <v>3</v>
      </c>
    </row>
    <row r="7" spans="1:248" s="3" customFormat="1" ht="30" customHeight="1">
      <c r="A7" s="22"/>
      <c r="B7" s="13" t="s">
        <v>24</v>
      </c>
      <c r="C7" s="13" t="s">
        <v>25</v>
      </c>
      <c r="D7" s="18" t="s">
        <v>26</v>
      </c>
      <c r="E7" s="22">
        <v>1</v>
      </c>
      <c r="F7" s="18" t="s">
        <v>27</v>
      </c>
      <c r="G7" s="18" t="s">
        <v>28</v>
      </c>
      <c r="H7" s="14">
        <v>22.266666666666666</v>
      </c>
      <c r="I7" s="16">
        <v>77.2</v>
      </c>
      <c r="J7" s="16">
        <f>I7*0.6</f>
        <v>46.32</v>
      </c>
      <c r="K7" s="17">
        <f>H7+J7</f>
        <v>68.58666666666667</v>
      </c>
      <c r="L7" s="16">
        <v>1</v>
      </c>
      <c r="M7" s="4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</row>
    <row r="8" spans="1:248" s="3" customFormat="1" ht="30" customHeight="1">
      <c r="A8" s="22"/>
      <c r="B8" s="13" t="s">
        <v>24</v>
      </c>
      <c r="C8" s="13" t="s">
        <v>25</v>
      </c>
      <c r="D8" s="18" t="s">
        <v>26</v>
      </c>
      <c r="E8" s="22"/>
      <c r="F8" s="18" t="s">
        <v>29</v>
      </c>
      <c r="G8" s="18" t="s">
        <v>30</v>
      </c>
      <c r="H8" s="14">
        <v>22.866666666666667</v>
      </c>
      <c r="I8" s="16">
        <v>76</v>
      </c>
      <c r="J8" s="16">
        <f>I8*0.6</f>
        <v>45.6</v>
      </c>
      <c r="K8" s="17">
        <f>H8+J8</f>
        <v>68.46666666666667</v>
      </c>
      <c r="L8" s="16">
        <v>2</v>
      </c>
      <c r="M8" s="4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</row>
    <row r="9" spans="1:248" s="3" customFormat="1" ht="30" customHeight="1">
      <c r="A9" s="22"/>
      <c r="B9" s="13" t="s">
        <v>24</v>
      </c>
      <c r="C9" s="13" t="s">
        <v>25</v>
      </c>
      <c r="D9" s="18" t="s">
        <v>26</v>
      </c>
      <c r="E9" s="22"/>
      <c r="F9" s="18" t="s">
        <v>31</v>
      </c>
      <c r="G9" s="18" t="s">
        <v>32</v>
      </c>
      <c r="H9" s="14">
        <v>16.8</v>
      </c>
      <c r="I9" s="16">
        <v>75.6</v>
      </c>
      <c r="J9" s="16">
        <f aca="true" t="shared" si="0" ref="J9:J42">I9*0.6</f>
        <v>45.35999999999999</v>
      </c>
      <c r="K9" s="17">
        <f aca="true" t="shared" si="1" ref="K9:K42">H9+J9</f>
        <v>62.16</v>
      </c>
      <c r="L9" s="16">
        <v>3</v>
      </c>
      <c r="M9" s="4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</row>
    <row r="10" spans="1:248" s="3" customFormat="1" ht="30" customHeight="1">
      <c r="A10" s="22"/>
      <c r="B10" s="13" t="s">
        <v>24</v>
      </c>
      <c r="C10" s="13" t="s">
        <v>33</v>
      </c>
      <c r="D10" s="18" t="s">
        <v>34</v>
      </c>
      <c r="E10" s="22">
        <v>1</v>
      </c>
      <c r="F10" s="18" t="s">
        <v>35</v>
      </c>
      <c r="G10" s="18" t="s">
        <v>36</v>
      </c>
      <c r="H10" s="14">
        <v>23.933333333333337</v>
      </c>
      <c r="I10" s="16">
        <v>79.4</v>
      </c>
      <c r="J10" s="16">
        <f t="shared" si="0"/>
        <v>47.64</v>
      </c>
      <c r="K10" s="17">
        <f t="shared" si="1"/>
        <v>71.57333333333334</v>
      </c>
      <c r="L10" s="16">
        <v>1</v>
      </c>
      <c r="M10" s="4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</row>
    <row r="11" spans="1:248" s="3" customFormat="1" ht="30" customHeight="1">
      <c r="A11" s="22"/>
      <c r="B11" s="13" t="s">
        <v>24</v>
      </c>
      <c r="C11" s="13" t="s">
        <v>33</v>
      </c>
      <c r="D11" s="18" t="s">
        <v>34</v>
      </c>
      <c r="E11" s="22"/>
      <c r="F11" s="18" t="s">
        <v>37</v>
      </c>
      <c r="G11" s="18" t="s">
        <v>38</v>
      </c>
      <c r="H11" s="14">
        <v>19.44</v>
      </c>
      <c r="I11" s="16">
        <v>60.4</v>
      </c>
      <c r="J11" s="16">
        <f t="shared" si="0"/>
        <v>36.239999999999995</v>
      </c>
      <c r="K11" s="17">
        <f t="shared" si="1"/>
        <v>55.67999999999999</v>
      </c>
      <c r="L11" s="16">
        <v>2</v>
      </c>
      <c r="M11" s="4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</row>
    <row r="12" spans="1:248" s="3" customFormat="1" ht="30" customHeight="1">
      <c r="A12" s="22"/>
      <c r="B12" s="13" t="s">
        <v>24</v>
      </c>
      <c r="C12" s="13" t="s">
        <v>33</v>
      </c>
      <c r="D12" s="18" t="s">
        <v>34</v>
      </c>
      <c r="E12" s="22"/>
      <c r="F12" s="18" t="s">
        <v>39</v>
      </c>
      <c r="G12" s="18" t="s">
        <v>40</v>
      </c>
      <c r="H12" s="14">
        <v>22.306666666666672</v>
      </c>
      <c r="I12" s="16">
        <v>0</v>
      </c>
      <c r="J12" s="16">
        <f t="shared" si="0"/>
        <v>0</v>
      </c>
      <c r="K12" s="17">
        <f t="shared" si="1"/>
        <v>22.306666666666672</v>
      </c>
      <c r="L12" s="16">
        <v>3</v>
      </c>
      <c r="M12" s="4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</row>
    <row r="13" spans="1:248" s="3" customFormat="1" ht="30" customHeight="1">
      <c r="A13" s="22"/>
      <c r="B13" s="13" t="s">
        <v>41</v>
      </c>
      <c r="C13" s="13" t="s">
        <v>16</v>
      </c>
      <c r="D13" s="18" t="s">
        <v>42</v>
      </c>
      <c r="E13" s="22">
        <v>1</v>
      </c>
      <c r="F13" s="18" t="s">
        <v>43</v>
      </c>
      <c r="G13" s="18" t="s">
        <v>44</v>
      </c>
      <c r="H13" s="14">
        <v>25.4</v>
      </c>
      <c r="I13" s="16">
        <v>86.2</v>
      </c>
      <c r="J13" s="16">
        <f t="shared" si="0"/>
        <v>51.72</v>
      </c>
      <c r="K13" s="17">
        <f t="shared" si="1"/>
        <v>77.12</v>
      </c>
      <c r="L13" s="16">
        <v>1</v>
      </c>
      <c r="M13" s="4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</row>
    <row r="14" spans="1:12" ht="30" customHeight="1">
      <c r="A14" s="22"/>
      <c r="B14" s="13" t="s">
        <v>41</v>
      </c>
      <c r="C14" s="13" t="s">
        <v>16</v>
      </c>
      <c r="D14" s="18" t="s">
        <v>42</v>
      </c>
      <c r="E14" s="22"/>
      <c r="F14" s="18" t="s">
        <v>45</v>
      </c>
      <c r="G14" s="18" t="s">
        <v>46</v>
      </c>
      <c r="H14" s="14">
        <v>25.066666666666666</v>
      </c>
      <c r="I14" s="16">
        <v>85</v>
      </c>
      <c r="J14" s="16">
        <f t="shared" si="0"/>
        <v>51</v>
      </c>
      <c r="K14" s="17">
        <f t="shared" si="1"/>
        <v>76.06666666666666</v>
      </c>
      <c r="L14" s="16">
        <v>2</v>
      </c>
    </row>
    <row r="15" spans="1:248" s="3" customFormat="1" ht="30" customHeight="1">
      <c r="A15" s="22"/>
      <c r="B15" s="13" t="s">
        <v>41</v>
      </c>
      <c r="C15" s="13" t="s">
        <v>16</v>
      </c>
      <c r="D15" s="18" t="s">
        <v>42</v>
      </c>
      <c r="E15" s="22"/>
      <c r="F15" s="18" t="s">
        <v>47</v>
      </c>
      <c r="G15" s="18" t="s">
        <v>48</v>
      </c>
      <c r="H15" s="14">
        <v>25.133333333333336</v>
      </c>
      <c r="I15" s="16">
        <v>80.6</v>
      </c>
      <c r="J15" s="16">
        <f t="shared" si="0"/>
        <v>48.35999999999999</v>
      </c>
      <c r="K15" s="17">
        <f t="shared" si="1"/>
        <v>73.49333333333333</v>
      </c>
      <c r="L15" s="16">
        <v>3</v>
      </c>
      <c r="M15" s="4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</row>
    <row r="16" spans="1:248" s="3" customFormat="1" ht="30" customHeight="1">
      <c r="A16" s="22"/>
      <c r="B16" s="13" t="s">
        <v>49</v>
      </c>
      <c r="C16" s="13" t="s">
        <v>50</v>
      </c>
      <c r="D16" s="18" t="s">
        <v>51</v>
      </c>
      <c r="E16" s="22">
        <v>1</v>
      </c>
      <c r="F16" s="18" t="s">
        <v>52</v>
      </c>
      <c r="G16" s="18" t="s">
        <v>53</v>
      </c>
      <c r="H16" s="14">
        <v>27.333333333333332</v>
      </c>
      <c r="I16" s="16">
        <v>85.4</v>
      </c>
      <c r="J16" s="16">
        <f t="shared" si="0"/>
        <v>51.24</v>
      </c>
      <c r="K16" s="17">
        <f t="shared" si="1"/>
        <v>78.57333333333334</v>
      </c>
      <c r="L16" s="16">
        <v>1</v>
      </c>
      <c r="M16" s="4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</row>
    <row r="17" spans="1:248" s="3" customFormat="1" ht="30" customHeight="1">
      <c r="A17" s="22"/>
      <c r="B17" s="13" t="s">
        <v>49</v>
      </c>
      <c r="C17" s="13" t="s">
        <v>50</v>
      </c>
      <c r="D17" s="18" t="s">
        <v>51</v>
      </c>
      <c r="E17" s="22"/>
      <c r="F17" s="18" t="s">
        <v>54</v>
      </c>
      <c r="G17" s="18" t="s">
        <v>55</v>
      </c>
      <c r="H17" s="14">
        <v>27.06666666666667</v>
      </c>
      <c r="I17" s="16">
        <v>81.8</v>
      </c>
      <c r="J17" s="16">
        <f t="shared" si="0"/>
        <v>49.08</v>
      </c>
      <c r="K17" s="17">
        <f t="shared" si="1"/>
        <v>76.14666666666668</v>
      </c>
      <c r="L17" s="16">
        <v>2</v>
      </c>
      <c r="M17" s="4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</row>
    <row r="18" spans="1:248" s="3" customFormat="1" ht="30" customHeight="1">
      <c r="A18" s="22"/>
      <c r="B18" s="13" t="s">
        <v>49</v>
      </c>
      <c r="C18" s="13" t="s">
        <v>50</v>
      </c>
      <c r="D18" s="18" t="s">
        <v>51</v>
      </c>
      <c r="E18" s="22"/>
      <c r="F18" s="18" t="s">
        <v>56</v>
      </c>
      <c r="G18" s="18" t="s">
        <v>57</v>
      </c>
      <c r="H18" s="14">
        <v>26.133333333333333</v>
      </c>
      <c r="I18" s="16">
        <v>82.2</v>
      </c>
      <c r="J18" s="16">
        <f t="shared" si="0"/>
        <v>49.32</v>
      </c>
      <c r="K18" s="17">
        <f t="shared" si="1"/>
        <v>75.45333333333333</v>
      </c>
      <c r="L18" s="16">
        <v>3</v>
      </c>
      <c r="M18" s="4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</row>
    <row r="19" spans="1:248" s="3" customFormat="1" ht="30" customHeight="1">
      <c r="A19" s="22"/>
      <c r="B19" s="13" t="s">
        <v>49</v>
      </c>
      <c r="C19" s="13" t="s">
        <v>58</v>
      </c>
      <c r="D19" s="18" t="s">
        <v>59</v>
      </c>
      <c r="E19" s="22">
        <v>1</v>
      </c>
      <c r="F19" s="18" t="s">
        <v>60</v>
      </c>
      <c r="G19" s="18" t="s">
        <v>61</v>
      </c>
      <c r="H19" s="14">
        <v>25</v>
      </c>
      <c r="I19" s="16">
        <v>87</v>
      </c>
      <c r="J19" s="16">
        <f t="shared" si="0"/>
        <v>52.199999999999996</v>
      </c>
      <c r="K19" s="17">
        <f t="shared" si="1"/>
        <v>77.19999999999999</v>
      </c>
      <c r="L19" s="16">
        <v>1</v>
      </c>
      <c r="M19" s="4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</row>
    <row r="20" spans="1:248" s="3" customFormat="1" ht="30" customHeight="1">
      <c r="A20" s="22"/>
      <c r="B20" s="13" t="s">
        <v>49</v>
      </c>
      <c r="C20" s="13" t="s">
        <v>58</v>
      </c>
      <c r="D20" s="18" t="s">
        <v>59</v>
      </c>
      <c r="E20" s="22"/>
      <c r="F20" s="18" t="s">
        <v>62</v>
      </c>
      <c r="G20" s="18" t="s">
        <v>63</v>
      </c>
      <c r="H20" s="14">
        <v>23.266666666666666</v>
      </c>
      <c r="I20" s="16">
        <v>81.4</v>
      </c>
      <c r="J20" s="16">
        <f t="shared" si="0"/>
        <v>48.84</v>
      </c>
      <c r="K20" s="17">
        <f t="shared" si="1"/>
        <v>72.10666666666667</v>
      </c>
      <c r="L20" s="16">
        <v>2</v>
      </c>
      <c r="M20" s="4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</row>
    <row r="21" spans="1:248" s="3" customFormat="1" ht="30" customHeight="1">
      <c r="A21" s="22"/>
      <c r="B21" s="13" t="s">
        <v>49</v>
      </c>
      <c r="C21" s="13" t="s">
        <v>58</v>
      </c>
      <c r="D21" s="18" t="s">
        <v>59</v>
      </c>
      <c r="E21" s="22"/>
      <c r="F21" s="18" t="s">
        <v>64</v>
      </c>
      <c r="G21" s="18" t="s">
        <v>65</v>
      </c>
      <c r="H21" s="14">
        <v>23.333333333333336</v>
      </c>
      <c r="I21" s="16">
        <v>76.8</v>
      </c>
      <c r="J21" s="16">
        <f t="shared" si="0"/>
        <v>46.08</v>
      </c>
      <c r="K21" s="17">
        <f t="shared" si="1"/>
        <v>69.41333333333333</v>
      </c>
      <c r="L21" s="16">
        <v>3</v>
      </c>
      <c r="M21" s="4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</row>
    <row r="22" spans="1:248" s="3" customFormat="1" ht="30" customHeight="1">
      <c r="A22" s="22"/>
      <c r="B22" s="13" t="s">
        <v>66</v>
      </c>
      <c r="C22" s="13" t="s">
        <v>67</v>
      </c>
      <c r="D22" s="18" t="s">
        <v>68</v>
      </c>
      <c r="E22" s="22">
        <v>1</v>
      </c>
      <c r="F22" s="18" t="s">
        <v>69</v>
      </c>
      <c r="G22" s="18" t="s">
        <v>70</v>
      </c>
      <c r="H22" s="14">
        <v>26.933333333333334</v>
      </c>
      <c r="I22" s="16">
        <v>85.2</v>
      </c>
      <c r="J22" s="16">
        <f t="shared" si="0"/>
        <v>51.12</v>
      </c>
      <c r="K22" s="17">
        <f t="shared" si="1"/>
        <v>78.05333333333333</v>
      </c>
      <c r="L22" s="16">
        <v>1</v>
      </c>
      <c r="M22" s="4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</row>
    <row r="23" spans="1:12" ht="30" customHeight="1">
      <c r="A23" s="22"/>
      <c r="B23" s="13" t="s">
        <v>66</v>
      </c>
      <c r="C23" s="13" t="s">
        <v>67</v>
      </c>
      <c r="D23" s="18" t="s">
        <v>68</v>
      </c>
      <c r="E23" s="22"/>
      <c r="F23" s="18" t="s">
        <v>71</v>
      </c>
      <c r="G23" s="18" t="s">
        <v>72</v>
      </c>
      <c r="H23" s="14">
        <v>27.8</v>
      </c>
      <c r="I23" s="16">
        <v>80.6</v>
      </c>
      <c r="J23" s="16">
        <f t="shared" si="0"/>
        <v>48.35999999999999</v>
      </c>
      <c r="K23" s="17">
        <f t="shared" si="1"/>
        <v>76.16</v>
      </c>
      <c r="L23" s="16">
        <v>2</v>
      </c>
    </row>
    <row r="24" spans="1:248" s="3" customFormat="1" ht="30" customHeight="1">
      <c r="A24" s="22"/>
      <c r="B24" s="13" t="s">
        <v>66</v>
      </c>
      <c r="C24" s="13" t="s">
        <v>67</v>
      </c>
      <c r="D24" s="18" t="s">
        <v>68</v>
      </c>
      <c r="E24" s="22"/>
      <c r="F24" s="18" t="s">
        <v>73</v>
      </c>
      <c r="G24" s="18" t="s">
        <v>74</v>
      </c>
      <c r="H24" s="14">
        <v>26.66666666666667</v>
      </c>
      <c r="I24" s="16">
        <v>82.4</v>
      </c>
      <c r="J24" s="16">
        <f t="shared" si="0"/>
        <v>49.440000000000005</v>
      </c>
      <c r="K24" s="17">
        <f t="shared" si="1"/>
        <v>76.10666666666668</v>
      </c>
      <c r="L24" s="16">
        <v>3</v>
      </c>
      <c r="M24" s="4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</row>
    <row r="25" spans="1:248" s="3" customFormat="1" ht="30" customHeight="1">
      <c r="A25" s="22"/>
      <c r="B25" s="13" t="s">
        <v>75</v>
      </c>
      <c r="C25" s="13" t="s">
        <v>76</v>
      </c>
      <c r="D25" s="18" t="s">
        <v>77</v>
      </c>
      <c r="E25" s="22">
        <v>1</v>
      </c>
      <c r="F25" s="18" t="s">
        <v>78</v>
      </c>
      <c r="G25" s="18" t="s">
        <v>79</v>
      </c>
      <c r="H25" s="14">
        <v>26.26666666666667</v>
      </c>
      <c r="I25" s="16">
        <v>72.6</v>
      </c>
      <c r="J25" s="16">
        <f t="shared" si="0"/>
        <v>43.559999999999995</v>
      </c>
      <c r="K25" s="17">
        <f t="shared" si="1"/>
        <v>69.82666666666667</v>
      </c>
      <c r="L25" s="16">
        <v>1</v>
      </c>
      <c r="M25" s="4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</row>
    <row r="26" spans="1:248" s="3" customFormat="1" ht="30" customHeight="1">
      <c r="A26" s="22"/>
      <c r="B26" s="13" t="s">
        <v>75</v>
      </c>
      <c r="C26" s="13" t="s">
        <v>76</v>
      </c>
      <c r="D26" s="18" t="s">
        <v>77</v>
      </c>
      <c r="E26" s="22"/>
      <c r="F26" s="18" t="s">
        <v>80</v>
      </c>
      <c r="G26" s="18" t="s">
        <v>81</v>
      </c>
      <c r="H26" s="14">
        <v>21.333333333333336</v>
      </c>
      <c r="I26" s="16">
        <v>73.2</v>
      </c>
      <c r="J26" s="16">
        <f t="shared" si="0"/>
        <v>43.92</v>
      </c>
      <c r="K26" s="17">
        <f t="shared" si="1"/>
        <v>65.25333333333333</v>
      </c>
      <c r="L26" s="16">
        <v>2</v>
      </c>
      <c r="M26" s="4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</row>
    <row r="27" spans="1:248" s="3" customFormat="1" ht="30" customHeight="1">
      <c r="A27" s="22"/>
      <c r="B27" s="13" t="s">
        <v>75</v>
      </c>
      <c r="C27" s="13" t="s">
        <v>76</v>
      </c>
      <c r="D27" s="18" t="s">
        <v>77</v>
      </c>
      <c r="E27" s="22"/>
      <c r="F27" s="18" t="s">
        <v>82</v>
      </c>
      <c r="G27" s="18" t="s">
        <v>83</v>
      </c>
      <c r="H27" s="14">
        <v>21.200000000000003</v>
      </c>
      <c r="I27" s="16">
        <v>0</v>
      </c>
      <c r="J27" s="16">
        <f t="shared" si="0"/>
        <v>0</v>
      </c>
      <c r="K27" s="17">
        <f t="shared" si="1"/>
        <v>21.200000000000003</v>
      </c>
      <c r="L27" s="16">
        <v>3</v>
      </c>
      <c r="M27" s="4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</row>
    <row r="28" spans="1:248" s="3" customFormat="1" ht="30" customHeight="1">
      <c r="A28" s="22"/>
      <c r="B28" s="13" t="s">
        <v>75</v>
      </c>
      <c r="C28" s="13" t="s">
        <v>84</v>
      </c>
      <c r="D28" s="18" t="s">
        <v>85</v>
      </c>
      <c r="E28" s="22">
        <v>1</v>
      </c>
      <c r="F28" s="18" t="s">
        <v>86</v>
      </c>
      <c r="G28" s="18" t="s">
        <v>87</v>
      </c>
      <c r="H28" s="14">
        <v>26.46666666666667</v>
      </c>
      <c r="I28" s="16">
        <v>85.6</v>
      </c>
      <c r="J28" s="16">
        <f t="shared" si="0"/>
        <v>51.35999999999999</v>
      </c>
      <c r="K28" s="17">
        <f t="shared" si="1"/>
        <v>77.82666666666665</v>
      </c>
      <c r="L28" s="16">
        <v>1</v>
      </c>
      <c r="M28" s="4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</row>
    <row r="29" spans="1:248" s="3" customFormat="1" ht="30" customHeight="1">
      <c r="A29" s="22"/>
      <c r="B29" s="13" t="s">
        <v>75</v>
      </c>
      <c r="C29" s="13" t="s">
        <v>84</v>
      </c>
      <c r="D29" s="18" t="s">
        <v>85</v>
      </c>
      <c r="E29" s="22"/>
      <c r="F29" s="18" t="s">
        <v>88</v>
      </c>
      <c r="G29" s="18" t="s">
        <v>89</v>
      </c>
      <c r="H29" s="14">
        <v>25.666666666666664</v>
      </c>
      <c r="I29" s="16">
        <v>84.6</v>
      </c>
      <c r="J29" s="16">
        <f t="shared" si="0"/>
        <v>50.76</v>
      </c>
      <c r="K29" s="17">
        <f t="shared" si="1"/>
        <v>76.42666666666666</v>
      </c>
      <c r="L29" s="16">
        <v>2</v>
      </c>
      <c r="M29" s="4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</row>
    <row r="30" spans="1:248" s="3" customFormat="1" ht="30" customHeight="1">
      <c r="A30" s="22"/>
      <c r="B30" s="13" t="s">
        <v>75</v>
      </c>
      <c r="C30" s="13" t="s">
        <v>84</v>
      </c>
      <c r="D30" s="18" t="s">
        <v>85</v>
      </c>
      <c r="E30" s="22"/>
      <c r="F30" s="18" t="s">
        <v>90</v>
      </c>
      <c r="G30" s="18" t="s">
        <v>91</v>
      </c>
      <c r="H30" s="14">
        <v>26.333333333333332</v>
      </c>
      <c r="I30" s="16">
        <v>80.2</v>
      </c>
      <c r="J30" s="16">
        <f t="shared" si="0"/>
        <v>48.12</v>
      </c>
      <c r="K30" s="17">
        <f t="shared" si="1"/>
        <v>74.45333333333333</v>
      </c>
      <c r="L30" s="16">
        <v>3</v>
      </c>
      <c r="M30" s="4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</row>
    <row r="31" spans="1:248" s="3" customFormat="1" ht="30" customHeight="1">
      <c r="A31" s="22"/>
      <c r="B31" s="13" t="s">
        <v>75</v>
      </c>
      <c r="C31" s="13" t="s">
        <v>92</v>
      </c>
      <c r="D31" s="18" t="s">
        <v>93</v>
      </c>
      <c r="E31" s="24">
        <v>1</v>
      </c>
      <c r="F31" s="18" t="s">
        <v>94</v>
      </c>
      <c r="G31" s="18" t="s">
        <v>95</v>
      </c>
      <c r="H31" s="14">
        <v>26.133333333333333</v>
      </c>
      <c r="I31" s="16">
        <v>85.2</v>
      </c>
      <c r="J31" s="16">
        <f t="shared" si="0"/>
        <v>51.12</v>
      </c>
      <c r="K31" s="17">
        <f t="shared" si="1"/>
        <v>77.25333333333333</v>
      </c>
      <c r="L31" s="16">
        <v>1</v>
      </c>
      <c r="M31" s="4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</row>
    <row r="32" spans="1:248" s="3" customFormat="1" ht="30" customHeight="1">
      <c r="A32" s="22"/>
      <c r="B32" s="13" t="s">
        <v>75</v>
      </c>
      <c r="C32" s="13" t="s">
        <v>92</v>
      </c>
      <c r="D32" s="18" t="s">
        <v>93</v>
      </c>
      <c r="E32" s="25"/>
      <c r="F32" s="18" t="s">
        <v>96</v>
      </c>
      <c r="G32" s="18" t="s">
        <v>97</v>
      </c>
      <c r="H32" s="14">
        <v>21.866666666666667</v>
      </c>
      <c r="I32" s="16">
        <v>74.2</v>
      </c>
      <c r="J32" s="16">
        <f t="shared" si="0"/>
        <v>44.52</v>
      </c>
      <c r="K32" s="17">
        <f t="shared" si="1"/>
        <v>66.38666666666667</v>
      </c>
      <c r="L32" s="16">
        <v>2</v>
      </c>
      <c r="M32" s="4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</row>
    <row r="33" spans="1:248" s="3" customFormat="1" ht="33.75" customHeight="1">
      <c r="A33" s="22"/>
      <c r="B33" s="13" t="s">
        <v>75</v>
      </c>
      <c r="C33" s="13" t="s">
        <v>92</v>
      </c>
      <c r="D33" s="18" t="s">
        <v>93</v>
      </c>
      <c r="E33" s="26"/>
      <c r="F33" s="19" t="s">
        <v>98</v>
      </c>
      <c r="G33" s="18" t="s">
        <v>99</v>
      </c>
      <c r="H33" s="14">
        <v>15.466666666666667</v>
      </c>
      <c r="I33" s="16">
        <v>0</v>
      </c>
      <c r="J33" s="16">
        <f t="shared" si="0"/>
        <v>0</v>
      </c>
      <c r="K33" s="17">
        <f t="shared" si="1"/>
        <v>15.466666666666667</v>
      </c>
      <c r="L33" s="16">
        <v>3</v>
      </c>
      <c r="M33" s="4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</row>
    <row r="34" spans="1:248" s="3" customFormat="1" ht="30" customHeight="1">
      <c r="A34" s="22"/>
      <c r="B34" s="13" t="s">
        <v>100</v>
      </c>
      <c r="C34" s="13" t="s">
        <v>25</v>
      </c>
      <c r="D34" s="18" t="s">
        <v>101</v>
      </c>
      <c r="E34" s="22">
        <v>1</v>
      </c>
      <c r="F34" s="18" t="s">
        <v>102</v>
      </c>
      <c r="G34" s="18" t="s">
        <v>103</v>
      </c>
      <c r="H34" s="14">
        <v>23.266666666666666</v>
      </c>
      <c r="I34" s="16">
        <v>75.2</v>
      </c>
      <c r="J34" s="16">
        <f t="shared" si="0"/>
        <v>45.12</v>
      </c>
      <c r="K34" s="17">
        <f t="shared" si="1"/>
        <v>68.38666666666666</v>
      </c>
      <c r="L34" s="16">
        <v>1</v>
      </c>
      <c r="M34" s="4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</row>
    <row r="35" spans="1:248" s="3" customFormat="1" ht="30" customHeight="1">
      <c r="A35" s="22"/>
      <c r="B35" s="13" t="s">
        <v>100</v>
      </c>
      <c r="C35" s="13" t="s">
        <v>25</v>
      </c>
      <c r="D35" s="18" t="s">
        <v>101</v>
      </c>
      <c r="E35" s="22"/>
      <c r="F35" s="18" t="s">
        <v>104</v>
      </c>
      <c r="G35" s="18" t="s">
        <v>105</v>
      </c>
      <c r="H35" s="14">
        <v>18.466666666666665</v>
      </c>
      <c r="I35" s="16">
        <v>77</v>
      </c>
      <c r="J35" s="16">
        <f t="shared" si="0"/>
        <v>46.199999999999996</v>
      </c>
      <c r="K35" s="17">
        <f t="shared" si="1"/>
        <v>64.66666666666666</v>
      </c>
      <c r="L35" s="16">
        <v>2</v>
      </c>
      <c r="M35" s="4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</row>
    <row r="36" spans="1:248" s="3" customFormat="1" ht="30" customHeight="1">
      <c r="A36" s="22"/>
      <c r="B36" s="13" t="s">
        <v>100</v>
      </c>
      <c r="C36" s="13" t="s">
        <v>25</v>
      </c>
      <c r="D36" s="18" t="s">
        <v>101</v>
      </c>
      <c r="E36" s="22"/>
      <c r="F36" s="18" t="s">
        <v>106</v>
      </c>
      <c r="G36" s="18" t="s">
        <v>107</v>
      </c>
      <c r="H36" s="14">
        <v>16.333333333333336</v>
      </c>
      <c r="I36" s="16">
        <v>0</v>
      </c>
      <c r="J36" s="16">
        <f t="shared" si="0"/>
        <v>0</v>
      </c>
      <c r="K36" s="17">
        <f t="shared" si="1"/>
        <v>16.333333333333336</v>
      </c>
      <c r="L36" s="16">
        <v>3</v>
      </c>
      <c r="M36" s="4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</row>
    <row r="37" spans="1:248" s="3" customFormat="1" ht="30" customHeight="1">
      <c r="A37" s="22"/>
      <c r="B37" s="13" t="s">
        <v>100</v>
      </c>
      <c r="C37" s="13" t="s">
        <v>108</v>
      </c>
      <c r="D37" s="18" t="s">
        <v>109</v>
      </c>
      <c r="E37" s="22">
        <v>2</v>
      </c>
      <c r="F37" s="18" t="s">
        <v>110</v>
      </c>
      <c r="G37" s="18" t="s">
        <v>111</v>
      </c>
      <c r="H37" s="14">
        <v>26.933333333333334</v>
      </c>
      <c r="I37" s="16">
        <v>84.8</v>
      </c>
      <c r="J37" s="16">
        <f t="shared" si="0"/>
        <v>50.879999999999995</v>
      </c>
      <c r="K37" s="17">
        <f t="shared" si="1"/>
        <v>77.81333333333333</v>
      </c>
      <c r="L37" s="16">
        <v>1</v>
      </c>
      <c r="M37" s="4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</row>
    <row r="38" spans="1:248" s="3" customFormat="1" ht="30" customHeight="1">
      <c r="A38" s="22"/>
      <c r="B38" s="13" t="s">
        <v>100</v>
      </c>
      <c r="C38" s="13" t="s">
        <v>108</v>
      </c>
      <c r="D38" s="18" t="s">
        <v>109</v>
      </c>
      <c r="E38" s="22"/>
      <c r="F38" s="18" t="s">
        <v>112</v>
      </c>
      <c r="G38" s="18" t="s">
        <v>113</v>
      </c>
      <c r="H38" s="14">
        <v>25.933333333333334</v>
      </c>
      <c r="I38" s="16">
        <v>83.2</v>
      </c>
      <c r="J38" s="16">
        <f t="shared" si="0"/>
        <v>49.92</v>
      </c>
      <c r="K38" s="17">
        <f t="shared" si="1"/>
        <v>75.85333333333334</v>
      </c>
      <c r="L38" s="16">
        <v>2</v>
      </c>
      <c r="M38" s="4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</row>
    <row r="39" spans="1:248" s="3" customFormat="1" ht="30" customHeight="1">
      <c r="A39" s="22"/>
      <c r="B39" s="13" t="s">
        <v>100</v>
      </c>
      <c r="C39" s="13" t="s">
        <v>108</v>
      </c>
      <c r="D39" s="18" t="s">
        <v>109</v>
      </c>
      <c r="E39" s="22"/>
      <c r="F39" s="18" t="s">
        <v>114</v>
      </c>
      <c r="G39" s="18" t="s">
        <v>115</v>
      </c>
      <c r="H39" s="14">
        <v>26.26666666666667</v>
      </c>
      <c r="I39" s="16">
        <v>81.4</v>
      </c>
      <c r="J39" s="16">
        <f t="shared" si="0"/>
        <v>48.84</v>
      </c>
      <c r="K39" s="17">
        <f t="shared" si="1"/>
        <v>75.10666666666667</v>
      </c>
      <c r="L39" s="16">
        <v>3</v>
      </c>
      <c r="M39" s="4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</row>
    <row r="40" spans="1:248" s="3" customFormat="1" ht="30" customHeight="1">
      <c r="A40" s="22"/>
      <c r="B40" s="13" t="s">
        <v>100</v>
      </c>
      <c r="C40" s="13" t="s">
        <v>108</v>
      </c>
      <c r="D40" s="18" t="s">
        <v>109</v>
      </c>
      <c r="E40" s="22"/>
      <c r="F40" s="18" t="s">
        <v>116</v>
      </c>
      <c r="G40" s="18" t="s">
        <v>117</v>
      </c>
      <c r="H40" s="14">
        <v>26.66666666666667</v>
      </c>
      <c r="I40" s="16">
        <v>80.4</v>
      </c>
      <c r="J40" s="16">
        <f t="shared" si="0"/>
        <v>48.24</v>
      </c>
      <c r="K40" s="17">
        <f t="shared" si="1"/>
        <v>74.90666666666667</v>
      </c>
      <c r="L40" s="16">
        <v>4</v>
      </c>
      <c r="M40" s="4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</row>
    <row r="41" spans="1:248" s="3" customFormat="1" ht="30" customHeight="1">
      <c r="A41" s="22"/>
      <c r="B41" s="13" t="s">
        <v>100</v>
      </c>
      <c r="C41" s="13" t="s">
        <v>108</v>
      </c>
      <c r="D41" s="18" t="s">
        <v>109</v>
      </c>
      <c r="E41" s="22"/>
      <c r="F41" s="18" t="s">
        <v>118</v>
      </c>
      <c r="G41" s="18" t="s">
        <v>119</v>
      </c>
      <c r="H41" s="14">
        <v>27.26666666666667</v>
      </c>
      <c r="I41" s="16">
        <v>78.8</v>
      </c>
      <c r="J41" s="16">
        <f t="shared" si="0"/>
        <v>47.279999999999994</v>
      </c>
      <c r="K41" s="17">
        <f t="shared" si="1"/>
        <v>74.54666666666667</v>
      </c>
      <c r="L41" s="16">
        <v>5</v>
      </c>
      <c r="M41" s="4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</row>
    <row r="42" spans="1:248" s="3" customFormat="1" ht="30" customHeight="1">
      <c r="A42" s="22"/>
      <c r="B42" s="13" t="s">
        <v>100</v>
      </c>
      <c r="C42" s="13" t="s">
        <v>108</v>
      </c>
      <c r="D42" s="18" t="s">
        <v>109</v>
      </c>
      <c r="E42" s="22"/>
      <c r="F42" s="18" t="s">
        <v>120</v>
      </c>
      <c r="G42" s="18" t="s">
        <v>121</v>
      </c>
      <c r="H42" s="14">
        <v>26.133333333333333</v>
      </c>
      <c r="I42" s="16">
        <v>80.2</v>
      </c>
      <c r="J42" s="16">
        <f t="shared" si="0"/>
        <v>48.12</v>
      </c>
      <c r="K42" s="17">
        <f t="shared" si="1"/>
        <v>74.25333333333333</v>
      </c>
      <c r="L42" s="16">
        <v>6</v>
      </c>
      <c r="M42" s="4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</row>
    <row r="43" spans="1:248" s="3" customFormat="1" ht="30" customHeight="1">
      <c r="A43" s="22"/>
      <c r="B43" s="13" t="s">
        <v>100</v>
      </c>
      <c r="C43" s="13" t="s">
        <v>33</v>
      </c>
      <c r="D43" s="18" t="s">
        <v>122</v>
      </c>
      <c r="E43" s="22">
        <v>1</v>
      </c>
      <c r="F43" s="18" t="s">
        <v>123</v>
      </c>
      <c r="G43" s="18" t="s">
        <v>124</v>
      </c>
      <c r="H43" s="14">
        <v>30.200000000000003</v>
      </c>
      <c r="I43" s="16">
        <v>85.4</v>
      </c>
      <c r="J43" s="16">
        <f aca="true" t="shared" si="2" ref="J43:J57">I43*0.6</f>
        <v>51.24</v>
      </c>
      <c r="K43" s="17">
        <f aca="true" t="shared" si="3" ref="K43:K57">H43+J43</f>
        <v>81.44</v>
      </c>
      <c r="L43" s="16">
        <v>1</v>
      </c>
      <c r="M43" s="4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</row>
    <row r="44" spans="1:248" s="3" customFormat="1" ht="30" customHeight="1">
      <c r="A44" s="22"/>
      <c r="B44" s="13" t="s">
        <v>100</v>
      </c>
      <c r="C44" s="13" t="s">
        <v>33</v>
      </c>
      <c r="D44" s="18" t="s">
        <v>122</v>
      </c>
      <c r="E44" s="22"/>
      <c r="F44" s="18" t="s">
        <v>125</v>
      </c>
      <c r="G44" s="18" t="s">
        <v>126</v>
      </c>
      <c r="H44" s="14">
        <v>29.933333333333334</v>
      </c>
      <c r="I44" s="16">
        <v>84.4</v>
      </c>
      <c r="J44" s="16">
        <f t="shared" si="2"/>
        <v>50.64</v>
      </c>
      <c r="K44" s="17">
        <f t="shared" si="3"/>
        <v>80.57333333333334</v>
      </c>
      <c r="L44" s="16">
        <v>2</v>
      </c>
      <c r="M44" s="4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</row>
    <row r="45" spans="1:248" s="3" customFormat="1" ht="30" customHeight="1">
      <c r="A45" s="22"/>
      <c r="B45" s="13" t="s">
        <v>100</v>
      </c>
      <c r="C45" s="13" t="s">
        <v>33</v>
      </c>
      <c r="D45" s="18" t="s">
        <v>122</v>
      </c>
      <c r="E45" s="22"/>
      <c r="F45" s="18" t="s">
        <v>127</v>
      </c>
      <c r="G45" s="18" t="s">
        <v>128</v>
      </c>
      <c r="H45" s="14">
        <v>28</v>
      </c>
      <c r="I45" s="16">
        <v>85</v>
      </c>
      <c r="J45" s="16">
        <f t="shared" si="2"/>
        <v>51</v>
      </c>
      <c r="K45" s="17">
        <f t="shared" si="3"/>
        <v>79</v>
      </c>
      <c r="L45" s="16">
        <v>3</v>
      </c>
      <c r="M45" s="4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</row>
    <row r="46" spans="1:248" s="3" customFormat="1" ht="30" customHeight="1">
      <c r="A46" s="22"/>
      <c r="B46" s="13" t="s">
        <v>129</v>
      </c>
      <c r="C46" s="13" t="s">
        <v>130</v>
      </c>
      <c r="D46" s="18" t="s">
        <v>131</v>
      </c>
      <c r="E46" s="22">
        <v>1</v>
      </c>
      <c r="F46" s="18" t="s">
        <v>132</v>
      </c>
      <c r="G46" s="18" t="s">
        <v>133</v>
      </c>
      <c r="H46" s="14">
        <v>28</v>
      </c>
      <c r="I46" s="16">
        <v>87.6</v>
      </c>
      <c r="J46" s="16">
        <f t="shared" si="2"/>
        <v>52.559999999999995</v>
      </c>
      <c r="K46" s="17">
        <f t="shared" si="3"/>
        <v>80.56</v>
      </c>
      <c r="L46" s="16">
        <v>1</v>
      </c>
      <c r="M46" s="4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</row>
    <row r="47" spans="1:248" s="3" customFormat="1" ht="30" customHeight="1">
      <c r="A47" s="22"/>
      <c r="B47" s="13" t="s">
        <v>129</v>
      </c>
      <c r="C47" s="13" t="s">
        <v>130</v>
      </c>
      <c r="D47" s="18" t="s">
        <v>131</v>
      </c>
      <c r="E47" s="22"/>
      <c r="F47" s="18" t="s">
        <v>134</v>
      </c>
      <c r="G47" s="18" t="s">
        <v>135</v>
      </c>
      <c r="H47" s="14">
        <v>28.53333333333333</v>
      </c>
      <c r="I47" s="16">
        <v>83.4</v>
      </c>
      <c r="J47" s="16">
        <f t="shared" si="2"/>
        <v>50.04</v>
      </c>
      <c r="K47" s="17">
        <f t="shared" si="3"/>
        <v>78.57333333333332</v>
      </c>
      <c r="L47" s="16">
        <v>2</v>
      </c>
      <c r="M47" s="4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</row>
    <row r="48" spans="1:248" s="3" customFormat="1" ht="30" customHeight="1">
      <c r="A48" s="22"/>
      <c r="B48" s="13" t="s">
        <v>129</v>
      </c>
      <c r="C48" s="13" t="s">
        <v>130</v>
      </c>
      <c r="D48" s="18" t="s">
        <v>131</v>
      </c>
      <c r="E48" s="22"/>
      <c r="F48" s="18" t="s">
        <v>136</v>
      </c>
      <c r="G48" s="18" t="s">
        <v>137</v>
      </c>
      <c r="H48" s="14">
        <v>30.46666666666667</v>
      </c>
      <c r="I48" s="16">
        <v>0</v>
      </c>
      <c r="J48" s="16">
        <f t="shared" si="2"/>
        <v>0</v>
      </c>
      <c r="K48" s="17">
        <f t="shared" si="3"/>
        <v>30.46666666666667</v>
      </c>
      <c r="L48" s="16">
        <v>3</v>
      </c>
      <c r="M48" s="4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</row>
    <row r="49" spans="1:248" s="3" customFormat="1" ht="30" customHeight="1">
      <c r="A49" s="22"/>
      <c r="B49" s="13" t="s">
        <v>138</v>
      </c>
      <c r="C49" s="13" t="s">
        <v>130</v>
      </c>
      <c r="D49" s="18" t="s">
        <v>139</v>
      </c>
      <c r="E49" s="22">
        <v>1</v>
      </c>
      <c r="F49" s="18" t="s">
        <v>140</v>
      </c>
      <c r="G49" s="18" t="s">
        <v>141</v>
      </c>
      <c r="H49" s="14">
        <v>24.533333333333335</v>
      </c>
      <c r="I49" s="16">
        <v>83.2</v>
      </c>
      <c r="J49" s="16">
        <f t="shared" si="2"/>
        <v>49.92</v>
      </c>
      <c r="K49" s="17">
        <f t="shared" si="3"/>
        <v>74.45333333333333</v>
      </c>
      <c r="L49" s="16">
        <v>1</v>
      </c>
      <c r="M49" s="4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</row>
    <row r="50" spans="1:248" s="3" customFormat="1" ht="30" customHeight="1">
      <c r="A50" s="22"/>
      <c r="B50" s="13" t="s">
        <v>138</v>
      </c>
      <c r="C50" s="13" t="s">
        <v>130</v>
      </c>
      <c r="D50" s="18" t="s">
        <v>139</v>
      </c>
      <c r="E50" s="22"/>
      <c r="F50" s="18" t="s">
        <v>142</v>
      </c>
      <c r="G50" s="18" t="s">
        <v>143</v>
      </c>
      <c r="H50" s="14">
        <v>25.66666666666667</v>
      </c>
      <c r="I50" s="16">
        <v>80.6</v>
      </c>
      <c r="J50" s="16">
        <f t="shared" si="2"/>
        <v>48.35999999999999</v>
      </c>
      <c r="K50" s="17">
        <f t="shared" si="3"/>
        <v>74.02666666666667</v>
      </c>
      <c r="L50" s="16">
        <v>2</v>
      </c>
      <c r="M50" s="4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</row>
    <row r="51" spans="1:248" s="3" customFormat="1" ht="30" customHeight="1">
      <c r="A51" s="22"/>
      <c r="B51" s="13" t="s">
        <v>138</v>
      </c>
      <c r="C51" s="13" t="s">
        <v>130</v>
      </c>
      <c r="D51" s="18" t="s">
        <v>139</v>
      </c>
      <c r="E51" s="22"/>
      <c r="F51" s="18" t="s">
        <v>144</v>
      </c>
      <c r="G51" s="18" t="s">
        <v>145</v>
      </c>
      <c r="H51" s="14">
        <v>24.46666666666667</v>
      </c>
      <c r="I51" s="16">
        <v>81.2</v>
      </c>
      <c r="J51" s="16">
        <f t="shared" si="2"/>
        <v>48.72</v>
      </c>
      <c r="K51" s="17">
        <f t="shared" si="3"/>
        <v>73.18666666666667</v>
      </c>
      <c r="L51" s="16">
        <v>3</v>
      </c>
      <c r="M51" s="4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</row>
    <row r="52" spans="1:248" s="3" customFormat="1" ht="30" customHeight="1">
      <c r="A52" s="22"/>
      <c r="B52" s="13" t="s">
        <v>146</v>
      </c>
      <c r="C52" s="13" t="s">
        <v>130</v>
      </c>
      <c r="D52" s="18" t="s">
        <v>147</v>
      </c>
      <c r="E52" s="22">
        <v>1</v>
      </c>
      <c r="F52" s="18" t="s">
        <v>148</v>
      </c>
      <c r="G52" s="18" t="s">
        <v>149</v>
      </c>
      <c r="H52" s="14">
        <v>27</v>
      </c>
      <c r="I52" s="16">
        <v>81.6</v>
      </c>
      <c r="J52" s="16">
        <f t="shared" si="2"/>
        <v>48.959999999999994</v>
      </c>
      <c r="K52" s="17">
        <f t="shared" si="3"/>
        <v>75.96</v>
      </c>
      <c r="L52" s="16">
        <v>1</v>
      </c>
      <c r="M52" s="4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</row>
    <row r="53" spans="1:248" s="3" customFormat="1" ht="30" customHeight="1">
      <c r="A53" s="22"/>
      <c r="B53" s="13" t="s">
        <v>146</v>
      </c>
      <c r="C53" s="13" t="s">
        <v>130</v>
      </c>
      <c r="D53" s="18" t="s">
        <v>147</v>
      </c>
      <c r="E53" s="22"/>
      <c r="F53" s="18" t="s">
        <v>150</v>
      </c>
      <c r="G53" s="18" t="s">
        <v>151</v>
      </c>
      <c r="H53" s="14">
        <v>25.66666666666667</v>
      </c>
      <c r="I53" s="16">
        <v>81.2</v>
      </c>
      <c r="J53" s="16">
        <f t="shared" si="2"/>
        <v>48.72</v>
      </c>
      <c r="K53" s="17">
        <f t="shared" si="3"/>
        <v>74.38666666666667</v>
      </c>
      <c r="L53" s="16">
        <v>2</v>
      </c>
      <c r="M53" s="4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</row>
    <row r="54" spans="1:248" s="3" customFormat="1" ht="30" customHeight="1">
      <c r="A54" s="22"/>
      <c r="B54" s="13" t="s">
        <v>146</v>
      </c>
      <c r="C54" s="13" t="s">
        <v>130</v>
      </c>
      <c r="D54" s="18" t="s">
        <v>147</v>
      </c>
      <c r="E54" s="22"/>
      <c r="F54" s="18" t="s">
        <v>152</v>
      </c>
      <c r="G54" s="18" t="s">
        <v>153</v>
      </c>
      <c r="H54" s="14">
        <v>25.6</v>
      </c>
      <c r="I54" s="16">
        <v>78.2</v>
      </c>
      <c r="J54" s="16">
        <f t="shared" si="2"/>
        <v>46.92</v>
      </c>
      <c r="K54" s="17">
        <f t="shared" si="3"/>
        <v>72.52000000000001</v>
      </c>
      <c r="L54" s="16">
        <v>3</v>
      </c>
      <c r="M54" s="4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</row>
    <row r="55" spans="1:248" s="3" customFormat="1" ht="30" customHeight="1">
      <c r="A55" s="22"/>
      <c r="B55" s="13" t="s">
        <v>146</v>
      </c>
      <c r="C55" s="13" t="s">
        <v>154</v>
      </c>
      <c r="D55" s="18" t="s">
        <v>155</v>
      </c>
      <c r="E55" s="22">
        <v>1</v>
      </c>
      <c r="F55" s="18" t="s">
        <v>156</v>
      </c>
      <c r="G55" s="18" t="s">
        <v>157</v>
      </c>
      <c r="H55" s="14">
        <v>28.53333333333333</v>
      </c>
      <c r="I55" s="16">
        <v>86.4</v>
      </c>
      <c r="J55" s="16">
        <f t="shared" si="2"/>
        <v>51.84</v>
      </c>
      <c r="K55" s="17">
        <f t="shared" si="3"/>
        <v>80.37333333333333</v>
      </c>
      <c r="L55" s="16">
        <v>1</v>
      </c>
      <c r="M55" s="4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</row>
    <row r="56" spans="1:248" s="3" customFormat="1" ht="30" customHeight="1">
      <c r="A56" s="22"/>
      <c r="B56" s="13" t="s">
        <v>146</v>
      </c>
      <c r="C56" s="13" t="s">
        <v>154</v>
      </c>
      <c r="D56" s="18" t="s">
        <v>155</v>
      </c>
      <c r="E56" s="22"/>
      <c r="F56" s="18" t="s">
        <v>158</v>
      </c>
      <c r="G56" s="18" t="s">
        <v>159</v>
      </c>
      <c r="H56" s="14">
        <v>27.26666666666667</v>
      </c>
      <c r="I56" s="16">
        <v>83.4</v>
      </c>
      <c r="J56" s="16">
        <f t="shared" si="2"/>
        <v>50.04</v>
      </c>
      <c r="K56" s="17">
        <f t="shared" si="3"/>
        <v>77.30666666666667</v>
      </c>
      <c r="L56" s="16">
        <v>2</v>
      </c>
      <c r="M56" s="4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</row>
    <row r="57" spans="1:248" s="3" customFormat="1" ht="30" customHeight="1">
      <c r="A57" s="22"/>
      <c r="B57" s="13" t="s">
        <v>146</v>
      </c>
      <c r="C57" s="13" t="s">
        <v>154</v>
      </c>
      <c r="D57" s="18" t="s">
        <v>155</v>
      </c>
      <c r="E57" s="22"/>
      <c r="F57" s="18" t="s">
        <v>160</v>
      </c>
      <c r="G57" s="18" t="s">
        <v>161</v>
      </c>
      <c r="H57" s="14">
        <v>26.4</v>
      </c>
      <c r="I57" s="16">
        <v>76.6</v>
      </c>
      <c r="J57" s="16">
        <f t="shared" si="2"/>
        <v>45.959999999999994</v>
      </c>
      <c r="K57" s="17">
        <f t="shared" si="3"/>
        <v>72.36</v>
      </c>
      <c r="L57" s="16">
        <v>3</v>
      </c>
      <c r="M57" s="4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</row>
  </sheetData>
  <sheetProtection/>
  <autoFilter ref="A3:IN57"/>
  <mergeCells count="19">
    <mergeCell ref="E49:E51"/>
    <mergeCell ref="E52:E54"/>
    <mergeCell ref="E55:E57"/>
    <mergeCell ref="E28:E30"/>
    <mergeCell ref="E31:E33"/>
    <mergeCell ref="E34:E36"/>
    <mergeCell ref="E37:E42"/>
    <mergeCell ref="E43:E45"/>
    <mergeCell ref="E46:E48"/>
    <mergeCell ref="A2:L2"/>
    <mergeCell ref="A4:A57"/>
    <mergeCell ref="E4:E6"/>
    <mergeCell ref="E7:E9"/>
    <mergeCell ref="E10:E12"/>
    <mergeCell ref="E13:E15"/>
    <mergeCell ref="E16:E18"/>
    <mergeCell ref="E19:E21"/>
    <mergeCell ref="E22:E24"/>
    <mergeCell ref="E25:E27"/>
  </mergeCells>
  <printOptions/>
  <pageMargins left="0.3576388888888889" right="0.3576388888888889" top="0.60625" bottom="0.6062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2020-11-25T12:24:31Z</dcterms:created>
  <dcterms:modified xsi:type="dcterms:W3CDTF">2021-07-12T10:37:29Z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3D311614116E4E3EB54668687427D361</vt:lpwstr>
  </property>
  <property fmtid="{D5CDD505-2E9C-101B-9397-08002B2CF9AE}" pid="4" name="KSOReadingLayout">
    <vt:bool>true</vt:bool>
  </property>
</Properties>
</file>