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1年教师招聘入闱体检人员名单" sheetId="1" r:id="rId1"/>
    <sheet name="总成绩表" sheetId="2" r:id="rId2"/>
  </sheets>
  <definedNames>
    <definedName name="_xlnm.Print_Titles" localSheetId="0">'2021年教师招聘入闱体检人员名单'!$2:$4</definedName>
    <definedName name="_xlnm.Print_Titles" localSheetId="1">'总成绩表'!$1:$3</definedName>
  </definedNames>
  <calcPr fullCalcOnLoad="1"/>
</workbook>
</file>

<file path=xl/sharedStrings.xml><?xml version="1.0" encoding="utf-8"?>
<sst xmlns="http://schemas.openxmlformats.org/spreadsheetml/2006/main" count="1563" uniqueCount="804">
  <si>
    <t>附件一：吉安县2021年教师招聘入闱体检人员名单</t>
  </si>
  <si>
    <t>序号</t>
  </si>
  <si>
    <t>报考岗位</t>
  </si>
  <si>
    <t>姓名</t>
  </si>
  <si>
    <t>身份证号</t>
  </si>
  <si>
    <t>笔试</t>
  </si>
  <si>
    <t>面试</t>
  </si>
  <si>
    <t>总得分</t>
  </si>
  <si>
    <t>名次</t>
  </si>
  <si>
    <t>笔试成绩</t>
  </si>
  <si>
    <t>笔试折算分</t>
  </si>
  <si>
    <t>面试成绩</t>
  </si>
  <si>
    <t>面试折算分</t>
  </si>
  <si>
    <t>高中-思想政治</t>
  </si>
  <si>
    <t>张爱珍</t>
  </si>
  <si>
    <t>362422199511072546</t>
  </si>
  <si>
    <t>戴凤兰</t>
  </si>
  <si>
    <t>362425199106103029</t>
  </si>
  <si>
    <t>郭琴</t>
  </si>
  <si>
    <t>362421199710102940</t>
  </si>
  <si>
    <t>王歆</t>
  </si>
  <si>
    <t>362401198508191011</t>
  </si>
  <si>
    <t>高中-语文</t>
  </si>
  <si>
    <t>黄碧霞</t>
  </si>
  <si>
    <t>362401199710300028</t>
  </si>
  <si>
    <t>易丹琪</t>
  </si>
  <si>
    <t>362429199008092528</t>
  </si>
  <si>
    <t>赖玉婷</t>
  </si>
  <si>
    <t>362426199711050021</t>
  </si>
  <si>
    <t>高中-数学</t>
  </si>
  <si>
    <t>黄文龙</t>
  </si>
  <si>
    <t>362421200005160032</t>
  </si>
  <si>
    <t>高中-物理</t>
  </si>
  <si>
    <t>刘陶</t>
  </si>
  <si>
    <t>362422199003143539</t>
  </si>
  <si>
    <t>曾庆芝</t>
  </si>
  <si>
    <t>362421199109160437</t>
  </si>
  <si>
    <t>肖亮</t>
  </si>
  <si>
    <t>362421199307080059</t>
  </si>
  <si>
    <t>肖荣洪</t>
  </si>
  <si>
    <t>362421199112056219</t>
  </si>
  <si>
    <t>周巧云</t>
  </si>
  <si>
    <t>411524199101256520</t>
  </si>
  <si>
    <t>高中-化学</t>
  </si>
  <si>
    <t>刘娟</t>
  </si>
  <si>
    <t>362430199904078121</t>
  </si>
  <si>
    <t>高中-英语</t>
  </si>
  <si>
    <t>周莉</t>
  </si>
  <si>
    <t>36242119930125322X</t>
  </si>
  <si>
    <t>刘浚蔓</t>
  </si>
  <si>
    <t>36242119990504172X</t>
  </si>
  <si>
    <t>高中-生物</t>
  </si>
  <si>
    <t>曾明珠</t>
  </si>
  <si>
    <t>362421199708280422</t>
  </si>
  <si>
    <t>罗耀</t>
  </si>
  <si>
    <t>362421199403160411</t>
  </si>
  <si>
    <t>叶琳</t>
  </si>
  <si>
    <t>362422199903190023</t>
  </si>
  <si>
    <t>高中-历史</t>
  </si>
  <si>
    <t>龙江春</t>
  </si>
  <si>
    <t>362430199801242021</t>
  </si>
  <si>
    <t>李园园</t>
  </si>
  <si>
    <t>362425199109282624</t>
  </si>
  <si>
    <t>刘明娟</t>
  </si>
  <si>
    <t>360733198908102861</t>
  </si>
  <si>
    <t>曾亮</t>
  </si>
  <si>
    <t>362422199803201119</t>
  </si>
  <si>
    <t>陈民</t>
  </si>
  <si>
    <t>362401199708114410</t>
  </si>
  <si>
    <t>汪琳</t>
  </si>
  <si>
    <t>362422199809073541</t>
  </si>
  <si>
    <t>高中-地理</t>
  </si>
  <si>
    <t>郭蓉菲</t>
  </si>
  <si>
    <t>362426199401143521</t>
  </si>
  <si>
    <t>刘艳</t>
  </si>
  <si>
    <t>520203200107013222</t>
  </si>
  <si>
    <t>高中-美术</t>
  </si>
  <si>
    <t>蒋荣娟</t>
  </si>
  <si>
    <t>362401199603252825</t>
  </si>
  <si>
    <t>高中-信息技术</t>
  </si>
  <si>
    <t>高鸿英</t>
  </si>
  <si>
    <t>362422198911038721</t>
  </si>
  <si>
    <t>周小丹</t>
  </si>
  <si>
    <t>36242219890728302X</t>
  </si>
  <si>
    <t>高中-心理健康</t>
  </si>
  <si>
    <t>胡婷</t>
  </si>
  <si>
    <t>43312519960514002X</t>
  </si>
  <si>
    <t>县城初中-道德与法治</t>
  </si>
  <si>
    <t>郑娜</t>
  </si>
  <si>
    <t>362421199706195320</t>
  </si>
  <si>
    <t>戴舒玥</t>
  </si>
  <si>
    <t>36242119961125202X</t>
  </si>
  <si>
    <t>县城初中-语文</t>
  </si>
  <si>
    <t>肖盼</t>
  </si>
  <si>
    <t>36242619981107432X</t>
  </si>
  <si>
    <t>高淑兰</t>
  </si>
  <si>
    <t>362422199001291925</t>
  </si>
  <si>
    <t>县城初中-数学</t>
  </si>
  <si>
    <t>戴颖</t>
  </si>
  <si>
    <t>362421199608152685</t>
  </si>
  <si>
    <t>邹国兴</t>
  </si>
  <si>
    <t>36240119900122283X</t>
  </si>
  <si>
    <t>罗玉华</t>
  </si>
  <si>
    <t>362421199005181743</t>
  </si>
  <si>
    <t>县城初中-物理</t>
  </si>
  <si>
    <t>朱超</t>
  </si>
  <si>
    <t>362421199507250016</t>
  </si>
  <si>
    <t>章子璐</t>
  </si>
  <si>
    <t>362401199612052024</t>
  </si>
  <si>
    <t>县城初中-化学</t>
  </si>
  <si>
    <t>肖茹</t>
  </si>
  <si>
    <t>362421199804016824</t>
  </si>
  <si>
    <t>县城初中-英语</t>
  </si>
  <si>
    <t>兰金荣</t>
  </si>
  <si>
    <t>350824198908215863</t>
  </si>
  <si>
    <t>刘思敏</t>
  </si>
  <si>
    <t>362421199707090029</t>
  </si>
  <si>
    <t>彭庐巾</t>
  </si>
  <si>
    <t>362401199612041042</t>
  </si>
  <si>
    <t>县城初中-生物</t>
  </si>
  <si>
    <t>胡倩</t>
  </si>
  <si>
    <t>362421199711094444</t>
  </si>
  <si>
    <t>县城初中-历史</t>
  </si>
  <si>
    <t>董树珍</t>
  </si>
  <si>
    <t>362526199609122100</t>
  </si>
  <si>
    <t>县城初中-地理</t>
  </si>
  <si>
    <t>谢帼丽</t>
  </si>
  <si>
    <t>360726199808018647</t>
  </si>
  <si>
    <t>县城初中-体育与健康</t>
  </si>
  <si>
    <t>曾吉文</t>
  </si>
  <si>
    <t>362429199609200934</t>
  </si>
  <si>
    <t>谭成龙</t>
  </si>
  <si>
    <t>362429199708260916</t>
  </si>
  <si>
    <t>县城初中-音乐</t>
  </si>
  <si>
    <t>兰威</t>
  </si>
  <si>
    <t>362427199108215625</t>
  </si>
  <si>
    <t>县城初中-信息技术</t>
  </si>
  <si>
    <t>龙爱英</t>
  </si>
  <si>
    <t>362430198703285744</t>
  </si>
  <si>
    <t>县城小学-语文</t>
  </si>
  <si>
    <t>王琪</t>
  </si>
  <si>
    <t>362421199603120027</t>
  </si>
  <si>
    <t>罗雅</t>
  </si>
  <si>
    <t>362421199708273222</t>
  </si>
  <si>
    <t>朱佳林</t>
  </si>
  <si>
    <t>362401199601093226</t>
  </si>
  <si>
    <t>县城小学-数学</t>
  </si>
  <si>
    <t>肖倩</t>
  </si>
  <si>
    <t>36242119990102202X</t>
  </si>
  <si>
    <t>王玉华</t>
  </si>
  <si>
    <t>36242119980306084X</t>
  </si>
  <si>
    <t>彭奕</t>
  </si>
  <si>
    <t>362421199901296522</t>
  </si>
  <si>
    <t>张鹏</t>
  </si>
  <si>
    <t>362401199709110526</t>
  </si>
  <si>
    <t>县城小学-英语</t>
  </si>
  <si>
    <t>黄突</t>
  </si>
  <si>
    <t>362421198908278648</t>
  </si>
  <si>
    <t>县城小学-体育与健康</t>
  </si>
  <si>
    <t>欧阳冠宇</t>
  </si>
  <si>
    <t>362401199806091013</t>
  </si>
  <si>
    <t>彭燕琴</t>
  </si>
  <si>
    <t>362429199704113222</t>
  </si>
  <si>
    <t>曾英</t>
  </si>
  <si>
    <t>362421199702227145</t>
  </si>
  <si>
    <t>蔡志伟</t>
  </si>
  <si>
    <t>360502199704015351</t>
  </si>
  <si>
    <t>县城小学-音乐</t>
  </si>
  <si>
    <t>曾亚妮</t>
  </si>
  <si>
    <t>360730199809100321</t>
  </si>
  <si>
    <t>胡心雅</t>
  </si>
  <si>
    <t>362421200002196523</t>
  </si>
  <si>
    <t>罗丽芳</t>
  </si>
  <si>
    <t>362421199811060022</t>
  </si>
  <si>
    <t>县城小学-美术</t>
  </si>
  <si>
    <t>王智美</t>
  </si>
  <si>
    <t>362421199803074125</t>
  </si>
  <si>
    <t>县城小学-信息技术</t>
  </si>
  <si>
    <t>黄海兰</t>
  </si>
  <si>
    <t>362428198807036927</t>
  </si>
  <si>
    <t>胡明慧</t>
  </si>
  <si>
    <t>360425200005020228</t>
  </si>
  <si>
    <t>小学-道德与法治</t>
  </si>
  <si>
    <t>邹霞</t>
  </si>
  <si>
    <t>36242819970218272X</t>
  </si>
  <si>
    <t>张林</t>
  </si>
  <si>
    <t>360281199611028021</t>
  </si>
  <si>
    <t>幼儿园</t>
  </si>
  <si>
    <t>陈甜</t>
  </si>
  <si>
    <t>362421199905150424</t>
  </si>
  <si>
    <t>肖双凤</t>
  </si>
  <si>
    <t>362421199806014726</t>
  </si>
  <si>
    <t>刘千</t>
  </si>
  <si>
    <t>36242119990205172X</t>
  </si>
  <si>
    <t>郭微</t>
  </si>
  <si>
    <t>362421200101204146</t>
  </si>
  <si>
    <t>周钰琪</t>
  </si>
  <si>
    <t>360321200011100020</t>
  </si>
  <si>
    <t>欧阳文静</t>
  </si>
  <si>
    <t>362421199910260820</t>
  </si>
  <si>
    <t>刘君</t>
  </si>
  <si>
    <t>362421199911075344</t>
  </si>
  <si>
    <t>胡依雯</t>
  </si>
  <si>
    <t>362424199812160067</t>
  </si>
  <si>
    <t>周慧珍</t>
  </si>
  <si>
    <t>362421199512292325</t>
  </si>
  <si>
    <t>肖陈茫</t>
  </si>
  <si>
    <t>362421199705084442</t>
  </si>
  <si>
    <t>特岗初中道德与法治</t>
  </si>
  <si>
    <t>何小朵</t>
  </si>
  <si>
    <t>130635199107243225</t>
  </si>
  <si>
    <t>148</t>
  </si>
  <si>
    <t>肖琳玲</t>
  </si>
  <si>
    <t>362421199806250024</t>
  </si>
  <si>
    <t>129.5</t>
  </si>
  <si>
    <t>特岗初中语文</t>
  </si>
  <si>
    <t>许良良</t>
  </si>
  <si>
    <t>362421199103014121</t>
  </si>
  <si>
    <t>149.5</t>
  </si>
  <si>
    <t>彭艳</t>
  </si>
  <si>
    <t>362421200003312928</t>
  </si>
  <si>
    <t>144</t>
  </si>
  <si>
    <t>肖琪</t>
  </si>
  <si>
    <t>362421199505200824</t>
  </si>
  <si>
    <t>140.5</t>
  </si>
  <si>
    <t>郭紫薇</t>
  </si>
  <si>
    <t>362421199906253222</t>
  </si>
  <si>
    <t>134.5</t>
  </si>
  <si>
    <t>刘超</t>
  </si>
  <si>
    <t>362421199610300448</t>
  </si>
  <si>
    <t>康丽娟</t>
  </si>
  <si>
    <t>362421199108270423</t>
  </si>
  <si>
    <t>111.5</t>
  </si>
  <si>
    <t>张晓芳</t>
  </si>
  <si>
    <t>362421199204240822</t>
  </si>
  <si>
    <t>112.5</t>
  </si>
  <si>
    <t>刘慧</t>
  </si>
  <si>
    <t>362421199812042328</t>
  </si>
  <si>
    <t>107</t>
  </si>
  <si>
    <t>特岗初中数学</t>
  </si>
  <si>
    <t>肖佳</t>
  </si>
  <si>
    <t>36242120000611082X</t>
  </si>
  <si>
    <t>122.5</t>
  </si>
  <si>
    <t>张钰馨</t>
  </si>
  <si>
    <t>362401199709201022</t>
  </si>
  <si>
    <t>119</t>
  </si>
  <si>
    <t>刘心怡</t>
  </si>
  <si>
    <t>36242119981015414X</t>
  </si>
  <si>
    <t>108</t>
  </si>
  <si>
    <t>宋铭昱</t>
  </si>
  <si>
    <t>36242119990908652X</t>
  </si>
  <si>
    <t>89</t>
  </si>
  <si>
    <t>彭梅花</t>
  </si>
  <si>
    <t>362421199509034747</t>
  </si>
  <si>
    <t>94.5</t>
  </si>
  <si>
    <t>特岗初中物理</t>
  </si>
  <si>
    <t>朱婷</t>
  </si>
  <si>
    <t>362421199807044142</t>
  </si>
  <si>
    <t>154.5</t>
  </si>
  <si>
    <t>特岗初中化学</t>
  </si>
  <si>
    <t>曾庆林</t>
  </si>
  <si>
    <t>36242119970213861X</t>
  </si>
  <si>
    <t>143</t>
  </si>
  <si>
    <t>杨少华</t>
  </si>
  <si>
    <t>362421199402062916</t>
  </si>
  <si>
    <t>115</t>
  </si>
  <si>
    <t>特岗初中英语</t>
  </si>
  <si>
    <t>陈珺</t>
  </si>
  <si>
    <t>362430199802180061</t>
  </si>
  <si>
    <t>158.5</t>
  </si>
  <si>
    <t>温彩虹</t>
  </si>
  <si>
    <t>362421199705164426</t>
  </si>
  <si>
    <t>155</t>
  </si>
  <si>
    <t>康慧娟</t>
  </si>
  <si>
    <t>362421199703191420</t>
  </si>
  <si>
    <t>150.5</t>
  </si>
  <si>
    <t>王琳</t>
  </si>
  <si>
    <t>362421199709203525</t>
  </si>
  <si>
    <t>151.5</t>
  </si>
  <si>
    <t>刘英琪</t>
  </si>
  <si>
    <t>36242119930116266X</t>
  </si>
  <si>
    <t>康丽萍</t>
  </si>
  <si>
    <t>362421199609172020</t>
  </si>
  <si>
    <t>李玲</t>
  </si>
  <si>
    <t>362401199501293626</t>
  </si>
  <si>
    <t>146.5</t>
  </si>
  <si>
    <t>赵琦</t>
  </si>
  <si>
    <t>362401199405291022</t>
  </si>
  <si>
    <t>147</t>
  </si>
  <si>
    <t>36242119970805082X</t>
  </si>
  <si>
    <t>138.5</t>
  </si>
  <si>
    <t>左婷</t>
  </si>
  <si>
    <t>362421199508286520</t>
  </si>
  <si>
    <t>141.5</t>
  </si>
  <si>
    <t>张玲华</t>
  </si>
  <si>
    <t>362421199209183521</t>
  </si>
  <si>
    <t>142.5</t>
  </si>
  <si>
    <t>特岗初中体育与健康</t>
  </si>
  <si>
    <t>朱建峰</t>
  </si>
  <si>
    <t>362402199711301037</t>
  </si>
  <si>
    <t>马廷春</t>
  </si>
  <si>
    <t>532622199708090345</t>
  </si>
  <si>
    <t>特岗初中音乐</t>
  </si>
  <si>
    <t>朱小红</t>
  </si>
  <si>
    <t>362421199210012324</t>
  </si>
  <si>
    <t>李花</t>
  </si>
  <si>
    <t>362401199810254022</t>
  </si>
  <si>
    <t>李天天</t>
  </si>
  <si>
    <t>36011119971107096X</t>
  </si>
  <si>
    <t>刘红艳</t>
  </si>
  <si>
    <t>362421199311264125</t>
  </si>
  <si>
    <t>张童溪</t>
  </si>
  <si>
    <t>362425199908160228</t>
  </si>
  <si>
    <t>特岗初中美术</t>
  </si>
  <si>
    <t>胡兆倍</t>
  </si>
  <si>
    <t>36242119970224042X</t>
  </si>
  <si>
    <t>143.5</t>
  </si>
  <si>
    <t>刘婷婷</t>
  </si>
  <si>
    <t>36242119971120712X</t>
  </si>
  <si>
    <t>陈伟</t>
  </si>
  <si>
    <t>362422199709270038</t>
  </si>
  <si>
    <t>133</t>
  </si>
  <si>
    <t>特岗初中心理健康</t>
  </si>
  <si>
    <t>王雅媚</t>
  </si>
  <si>
    <t>362526199008162625</t>
  </si>
  <si>
    <t>特岗小学语文</t>
  </si>
  <si>
    <t>刘肖勤</t>
  </si>
  <si>
    <t>36242120000520172X</t>
  </si>
  <si>
    <t>157.5</t>
  </si>
  <si>
    <t>高雅琪</t>
  </si>
  <si>
    <t>362421199808090028</t>
  </si>
  <si>
    <t>罗海花</t>
  </si>
  <si>
    <t>362401199709045226</t>
  </si>
  <si>
    <t>136</t>
  </si>
  <si>
    <t>特岗小学数学</t>
  </si>
  <si>
    <t>胡雨馨</t>
  </si>
  <si>
    <t>36242119981124442X</t>
  </si>
  <si>
    <t>137.5</t>
  </si>
  <si>
    <t>刘婧</t>
  </si>
  <si>
    <t>362421199608125628</t>
  </si>
  <si>
    <t>127.5</t>
  </si>
  <si>
    <t>钟玲艳</t>
  </si>
  <si>
    <t>362426199910297027</t>
  </si>
  <si>
    <t>126</t>
  </si>
  <si>
    <t>特岗小学英语</t>
  </si>
  <si>
    <t>刘秋云</t>
  </si>
  <si>
    <t>362426199709010020</t>
  </si>
  <si>
    <t>吴迪</t>
  </si>
  <si>
    <t>360622199906284542</t>
  </si>
  <si>
    <t>刘帆</t>
  </si>
  <si>
    <t>36240119980626210X</t>
  </si>
  <si>
    <t>特岗小学体育与健康</t>
  </si>
  <si>
    <t>黄秭旖</t>
  </si>
  <si>
    <t>360735200104071927</t>
  </si>
  <si>
    <t>易星晨</t>
  </si>
  <si>
    <t>36242119961113041X</t>
  </si>
  <si>
    <t>刘琳</t>
  </si>
  <si>
    <t>362402199610101028</t>
  </si>
  <si>
    <t>廖鑫明</t>
  </si>
  <si>
    <t>360727199806162895</t>
  </si>
  <si>
    <t>夏菊红</t>
  </si>
  <si>
    <t>360521199808194824</t>
  </si>
  <si>
    <t>吴陶云</t>
  </si>
  <si>
    <t>362421199412151111</t>
  </si>
  <si>
    <t>肖瑞凤</t>
  </si>
  <si>
    <t>36073119950306562X</t>
  </si>
  <si>
    <t>曾凡鑫</t>
  </si>
  <si>
    <t>36078219990409021X</t>
  </si>
  <si>
    <t>谢蔚亮</t>
  </si>
  <si>
    <t>360731199712255358</t>
  </si>
  <si>
    <t>易武勇</t>
  </si>
  <si>
    <t>362426199205202213</t>
  </si>
  <si>
    <t>特岗小学音乐</t>
  </si>
  <si>
    <t>李丹</t>
  </si>
  <si>
    <t>362427199612122823</t>
  </si>
  <si>
    <t>刘亚男</t>
  </si>
  <si>
    <t>362429199604150923</t>
  </si>
  <si>
    <t>饶虹卉子</t>
  </si>
  <si>
    <t>362427199908210021</t>
  </si>
  <si>
    <t>刘琪</t>
  </si>
  <si>
    <t>362401200008260041</t>
  </si>
  <si>
    <t>刘彦</t>
  </si>
  <si>
    <t>362426199408300040</t>
  </si>
  <si>
    <t>李娇</t>
  </si>
  <si>
    <t>362421199703151728</t>
  </si>
  <si>
    <t>吴颖</t>
  </si>
  <si>
    <t>362421199703014125</t>
  </si>
  <si>
    <t>罗婷</t>
  </si>
  <si>
    <t>362426199401170060</t>
  </si>
  <si>
    <t>特岗小学美术</t>
  </si>
  <si>
    <t>袁璐</t>
  </si>
  <si>
    <t>362401199709271522</t>
  </si>
  <si>
    <t>肖莉婷</t>
  </si>
  <si>
    <t>362426199512170047</t>
  </si>
  <si>
    <t>杨姗</t>
  </si>
  <si>
    <t>362401199807202846</t>
  </si>
  <si>
    <t>130.5</t>
  </si>
  <si>
    <t>特岗小学-信息技术</t>
  </si>
  <si>
    <t>肖开辉</t>
  </si>
  <si>
    <t>362421199711191439</t>
  </si>
  <si>
    <t>刘洪婷</t>
  </si>
  <si>
    <t>360321199806101021</t>
  </si>
  <si>
    <t>特岗小学科学</t>
  </si>
  <si>
    <t>彭绍真</t>
  </si>
  <si>
    <t>362421199606280026</t>
  </si>
  <si>
    <t>153.5</t>
  </si>
  <si>
    <t>许梦程</t>
  </si>
  <si>
    <t>36242919990627231X</t>
  </si>
  <si>
    <t>特岗小学道德与法治</t>
  </si>
  <si>
    <t>陈慧敏</t>
  </si>
  <si>
    <t>362429199909104928</t>
  </si>
  <si>
    <t>149</t>
  </si>
  <si>
    <t>李丽君</t>
  </si>
  <si>
    <t>36240219980825154X</t>
  </si>
  <si>
    <t>141</t>
  </si>
  <si>
    <t>潘楚莹</t>
  </si>
  <si>
    <t>362228199506200045</t>
  </si>
  <si>
    <t>136.5</t>
  </si>
  <si>
    <t>彭弘</t>
  </si>
  <si>
    <t>362429199611010021</t>
  </si>
  <si>
    <t>特岗小学心理健康</t>
  </si>
  <si>
    <t>周雨惠</t>
  </si>
  <si>
    <t>360802200002042023</t>
  </si>
  <si>
    <t>124</t>
  </si>
  <si>
    <t>叶金梅</t>
  </si>
  <si>
    <t>362429199712143843</t>
  </si>
  <si>
    <t>118.5</t>
  </si>
  <si>
    <t>2021年吉安县教师招聘总成绩表</t>
  </si>
  <si>
    <t>杨莉</t>
  </si>
  <si>
    <t>362421199910034129</t>
  </si>
  <si>
    <t>肖丽莎</t>
  </si>
  <si>
    <t>362401199611270046</t>
  </si>
  <si>
    <t>刘小枚</t>
  </si>
  <si>
    <t>362422198912056729</t>
  </si>
  <si>
    <t>戴长希</t>
  </si>
  <si>
    <t>362421199706021726</t>
  </si>
  <si>
    <t>王小洁</t>
  </si>
  <si>
    <t>362429199509132129</t>
  </si>
  <si>
    <t>蒋蔚卿</t>
  </si>
  <si>
    <t>362426199710262225</t>
  </si>
  <si>
    <t>胡慧珠</t>
  </si>
  <si>
    <t>362421199508205946</t>
  </si>
  <si>
    <t>陈小丽</t>
  </si>
  <si>
    <t>36242119951016862X</t>
  </si>
  <si>
    <t>史建梅</t>
  </si>
  <si>
    <t>362430199601142640</t>
  </si>
  <si>
    <t>王薇</t>
  </si>
  <si>
    <t>362421199004192029</t>
  </si>
  <si>
    <t>裴洪福</t>
  </si>
  <si>
    <t>36242119971123171X</t>
  </si>
  <si>
    <t>曾令鑫</t>
  </si>
  <si>
    <t>362421199309202013</t>
  </si>
  <si>
    <t>王建安</t>
  </si>
  <si>
    <t>362422199606250018</t>
  </si>
  <si>
    <t>刘珊</t>
  </si>
  <si>
    <t>362421199901191720</t>
  </si>
  <si>
    <t>郭丹</t>
  </si>
  <si>
    <t>362421199509174723</t>
  </si>
  <si>
    <t>韦宇霞</t>
  </si>
  <si>
    <t>362401199604304025</t>
  </si>
  <si>
    <t>艾琳</t>
  </si>
  <si>
    <t>362432199610271041</t>
  </si>
  <si>
    <t>蒋刘娟</t>
  </si>
  <si>
    <t>362426199802221826</t>
  </si>
  <si>
    <t>曾莹</t>
  </si>
  <si>
    <t>362427199801080829</t>
  </si>
  <si>
    <t>罗钰</t>
  </si>
  <si>
    <t>362426199711077021</t>
  </si>
  <si>
    <t>吴甜</t>
  </si>
  <si>
    <t>362421199812123849</t>
  </si>
  <si>
    <t>宋双</t>
  </si>
  <si>
    <t>360821199705260426</t>
  </si>
  <si>
    <t>彭应星</t>
  </si>
  <si>
    <t>362427199311114459</t>
  </si>
  <si>
    <t>李小军</t>
  </si>
  <si>
    <t>360731199412076534</t>
  </si>
  <si>
    <t>颜铭</t>
  </si>
  <si>
    <t>362429199808290047</t>
  </si>
  <si>
    <t>彭祺明</t>
  </si>
  <si>
    <t>362421199611285614</t>
  </si>
  <si>
    <t>刘翔</t>
  </si>
  <si>
    <t>362422198801170019</t>
  </si>
  <si>
    <t>胡昕</t>
  </si>
  <si>
    <t>362421200002200027</t>
  </si>
  <si>
    <t>杨玉婷</t>
  </si>
  <si>
    <t>362401199612260528</t>
  </si>
  <si>
    <t>张鸽</t>
  </si>
  <si>
    <t>362421199302150046</t>
  </si>
  <si>
    <t>陈洁</t>
  </si>
  <si>
    <t>362421199608265022</t>
  </si>
  <si>
    <t>严沁</t>
  </si>
  <si>
    <t>362426199609275523</t>
  </si>
  <si>
    <t>宋玫玫</t>
  </si>
  <si>
    <t>362426198810300044</t>
  </si>
  <si>
    <t>曾江平</t>
  </si>
  <si>
    <t>362421199003297128</t>
  </si>
  <si>
    <t>吴冬琴</t>
  </si>
  <si>
    <t>362421199511051124</t>
  </si>
  <si>
    <t>罗刘芹</t>
  </si>
  <si>
    <t>36242219980311252X</t>
  </si>
  <si>
    <t>龙怡</t>
  </si>
  <si>
    <t>362432198906260021</t>
  </si>
  <si>
    <t>朱琳</t>
  </si>
  <si>
    <t>362421199502183846</t>
  </si>
  <si>
    <t>肖萌萌</t>
  </si>
  <si>
    <t>362421199404154427</t>
  </si>
  <si>
    <t>罗凡</t>
  </si>
  <si>
    <t>362429199103070327</t>
  </si>
  <si>
    <t>彭小文</t>
  </si>
  <si>
    <t>36242119850807171X</t>
  </si>
  <si>
    <t>谢慧玲</t>
  </si>
  <si>
    <t>362432199406163027</t>
  </si>
  <si>
    <t>刘淋</t>
  </si>
  <si>
    <t>362421199708030423</t>
  </si>
  <si>
    <t>王娇</t>
  </si>
  <si>
    <t>362421199511234123</t>
  </si>
  <si>
    <t>张小丽</t>
  </si>
  <si>
    <t>362421198911265346</t>
  </si>
  <si>
    <t>胡启荣</t>
  </si>
  <si>
    <t>362401199801172033</t>
  </si>
  <si>
    <t>周文军</t>
  </si>
  <si>
    <t>362422198708012577</t>
  </si>
  <si>
    <t>范莉</t>
  </si>
  <si>
    <t>360782198907120045</t>
  </si>
  <si>
    <t>宋敏</t>
  </si>
  <si>
    <t>362422199607102527</t>
  </si>
  <si>
    <t>左燕</t>
  </si>
  <si>
    <t>362421199705046526</t>
  </si>
  <si>
    <t>梁晓丽</t>
  </si>
  <si>
    <t>36242119950902002X</t>
  </si>
  <si>
    <t>郭迎</t>
  </si>
  <si>
    <t>362421199511263223</t>
  </si>
  <si>
    <t>杨利华</t>
  </si>
  <si>
    <t>362422198909116225</t>
  </si>
  <si>
    <t>崔琪琪</t>
  </si>
  <si>
    <t>340321199712154065</t>
  </si>
  <si>
    <t>徐小春</t>
  </si>
  <si>
    <t>36220219940221596X</t>
  </si>
  <si>
    <t>刘献武</t>
  </si>
  <si>
    <t>362425199709085413</t>
  </si>
  <si>
    <t>陈雅卉</t>
  </si>
  <si>
    <t>362421199807253526</t>
  </si>
  <si>
    <t>邹程</t>
  </si>
  <si>
    <t>362421199712134110</t>
  </si>
  <si>
    <t>362421199511305622</t>
  </si>
  <si>
    <t>王瑞金</t>
  </si>
  <si>
    <t>360731199605183213</t>
  </si>
  <si>
    <t>刘建平</t>
  </si>
  <si>
    <t>362429199206061511</t>
  </si>
  <si>
    <t>曹瑞梅</t>
  </si>
  <si>
    <t>362427198909287341</t>
  </si>
  <si>
    <t>郭青香</t>
  </si>
  <si>
    <t>362427198511203320</t>
  </si>
  <si>
    <t>万梦鑫</t>
  </si>
  <si>
    <t>362401199904082049</t>
  </si>
  <si>
    <t>杨柳</t>
  </si>
  <si>
    <t>36070219970723282X</t>
  </si>
  <si>
    <t>刘艺璇</t>
  </si>
  <si>
    <t>36242119990609652X</t>
  </si>
  <si>
    <t>彭凤</t>
  </si>
  <si>
    <t>362421199703015320</t>
  </si>
  <si>
    <t>张小莲</t>
  </si>
  <si>
    <t>362401199810204025</t>
  </si>
  <si>
    <t>刘锋</t>
  </si>
  <si>
    <t>362429199810201226</t>
  </si>
  <si>
    <t>罗雅星</t>
  </si>
  <si>
    <t>362421199705230227</t>
  </si>
  <si>
    <t>罗观凤</t>
  </si>
  <si>
    <t>362421199511078327</t>
  </si>
  <si>
    <t>肖雅璐</t>
  </si>
  <si>
    <t>362421199210101423</t>
  </si>
  <si>
    <t>欧阳金</t>
  </si>
  <si>
    <t>362421199609134163</t>
  </si>
  <si>
    <t>欧阳秋裕</t>
  </si>
  <si>
    <t>362422199512052520</t>
  </si>
  <si>
    <t>362427199802114728</t>
  </si>
  <si>
    <t>郭柳英</t>
  </si>
  <si>
    <t>362421199712294720</t>
  </si>
  <si>
    <t>彭昕媛</t>
  </si>
  <si>
    <t>362429199210262543</t>
  </si>
  <si>
    <t>周舒婷</t>
  </si>
  <si>
    <t>362421199810195929</t>
  </si>
  <si>
    <t>彭晓娟</t>
  </si>
  <si>
    <t>362401199806244980</t>
  </si>
  <si>
    <t>吴淑华</t>
  </si>
  <si>
    <t>362531198710240060</t>
  </si>
  <si>
    <t>吴宇文</t>
  </si>
  <si>
    <t>362423199705161017</t>
  </si>
  <si>
    <t>罗卫忠</t>
  </si>
  <si>
    <t>362421199705133232</t>
  </si>
  <si>
    <t>郭诚嘉</t>
  </si>
  <si>
    <t>360123199506170027</t>
  </si>
  <si>
    <t>陈玲</t>
  </si>
  <si>
    <t>522128199811050025</t>
  </si>
  <si>
    <t>罗许斐</t>
  </si>
  <si>
    <t>362421199806160029</t>
  </si>
  <si>
    <t>陈璐</t>
  </si>
  <si>
    <t>362401199509023620</t>
  </si>
  <si>
    <t>展瑞彪</t>
  </si>
  <si>
    <t>341226198904034319</t>
  </si>
  <si>
    <t>吴赟华</t>
  </si>
  <si>
    <t>362421199810130826</t>
  </si>
  <si>
    <t>陈玉</t>
  </si>
  <si>
    <t>362421199709013529</t>
  </si>
  <si>
    <t>王兰花</t>
  </si>
  <si>
    <t>362421199907015920</t>
  </si>
  <si>
    <t>刘红梅</t>
  </si>
  <si>
    <t>362421200101165327</t>
  </si>
  <si>
    <t>于婉青</t>
  </si>
  <si>
    <t>362421199909282627</t>
  </si>
  <si>
    <t>曾梦嘉</t>
  </si>
  <si>
    <t>362421199707230028</t>
  </si>
  <si>
    <t>刘香</t>
  </si>
  <si>
    <t>362421199901062320</t>
  </si>
  <si>
    <t>胡佳惠</t>
  </si>
  <si>
    <t>362421200106145325</t>
  </si>
  <si>
    <t>36242119991028112X</t>
  </si>
  <si>
    <t>林紫雯</t>
  </si>
  <si>
    <t>362524199904260028</t>
  </si>
  <si>
    <t>罗顺萍</t>
  </si>
  <si>
    <t>362421200010186528</t>
  </si>
  <si>
    <t>丁金莹</t>
  </si>
  <si>
    <t>362421199711242320</t>
  </si>
  <si>
    <t>胡蓝玉</t>
  </si>
  <si>
    <t>362421199111134465</t>
  </si>
  <si>
    <t>段灵芝</t>
  </si>
  <si>
    <t>362421199903172929</t>
  </si>
  <si>
    <t>107.5</t>
  </si>
  <si>
    <t>汪红玲</t>
  </si>
  <si>
    <t>362421199710022940</t>
  </si>
  <si>
    <t>97.5</t>
  </si>
  <si>
    <t>杨莹</t>
  </si>
  <si>
    <t>362421199701266820</t>
  </si>
  <si>
    <t>肖英</t>
  </si>
  <si>
    <t>362421199606290822</t>
  </si>
  <si>
    <t>罗慧</t>
  </si>
  <si>
    <t>36242219940610004X</t>
  </si>
  <si>
    <t>144.5</t>
  </si>
  <si>
    <t>罗鹭</t>
  </si>
  <si>
    <t>362421199810050025</t>
  </si>
  <si>
    <t>曾霞</t>
  </si>
  <si>
    <t>362421199802040425</t>
  </si>
  <si>
    <t>彭芳</t>
  </si>
  <si>
    <t>362421199308263527</t>
  </si>
  <si>
    <t>王昕</t>
  </si>
  <si>
    <t>362421199307080024</t>
  </si>
  <si>
    <t>127</t>
  </si>
  <si>
    <t>习雅丽</t>
  </si>
  <si>
    <t>362421199809050423</t>
  </si>
  <si>
    <t>139.5</t>
  </si>
  <si>
    <t>赵文琴</t>
  </si>
  <si>
    <t>362421199405121125</t>
  </si>
  <si>
    <t>文淑萍</t>
  </si>
  <si>
    <t>362421199508085024</t>
  </si>
  <si>
    <t>126.5</t>
  </si>
  <si>
    <t>胡钰婷</t>
  </si>
  <si>
    <t>362430199807038128</t>
  </si>
  <si>
    <t>125</t>
  </si>
  <si>
    <t>吴胜珠</t>
  </si>
  <si>
    <t>362421199809104727</t>
  </si>
  <si>
    <t>邓弥乐</t>
  </si>
  <si>
    <t>362429199211031915</t>
  </si>
  <si>
    <t>毛俊俊</t>
  </si>
  <si>
    <t>36078119950915423X</t>
  </si>
  <si>
    <t>彭汉萍</t>
  </si>
  <si>
    <t>36242919920311004X</t>
  </si>
  <si>
    <t>欧阳梦</t>
  </si>
  <si>
    <t>362421199811192666</t>
  </si>
  <si>
    <t>胡昊</t>
  </si>
  <si>
    <t>362421199507200019</t>
  </si>
  <si>
    <t>121</t>
  </si>
  <si>
    <t>362421199709010045</t>
  </si>
  <si>
    <t>117.5</t>
  </si>
  <si>
    <t>石雯茜</t>
  </si>
  <si>
    <t>360403199908052446</t>
  </si>
  <si>
    <t>彭玉玲</t>
  </si>
  <si>
    <t>362421199801273526</t>
  </si>
  <si>
    <t>刘霞</t>
  </si>
  <si>
    <t>362421199608192329</t>
  </si>
  <si>
    <t>114.5</t>
  </si>
  <si>
    <t>戴芳</t>
  </si>
  <si>
    <t>362421199603282341</t>
  </si>
  <si>
    <t>戴戈颖</t>
  </si>
  <si>
    <t>360821200010140028</t>
  </si>
  <si>
    <t>137</t>
  </si>
  <si>
    <t>王萱</t>
  </si>
  <si>
    <t>362421199506245020</t>
  </si>
  <si>
    <t>曾芳</t>
  </si>
  <si>
    <t>362401199304144023</t>
  </si>
  <si>
    <t>115.5</t>
  </si>
  <si>
    <t>黄鹤梅</t>
  </si>
  <si>
    <t>362421199101140028</t>
  </si>
  <si>
    <t>116.5</t>
  </si>
  <si>
    <t>谭瑜</t>
  </si>
  <si>
    <t>362421200009102622</t>
  </si>
  <si>
    <t>110.5</t>
  </si>
  <si>
    <t>吴子丹</t>
  </si>
  <si>
    <t>362421200203190021</t>
  </si>
  <si>
    <t>109.5</t>
  </si>
  <si>
    <t>肖悦</t>
  </si>
  <si>
    <t>362421199705158624</t>
  </si>
  <si>
    <t>王积京</t>
  </si>
  <si>
    <t>362421199912304137</t>
  </si>
  <si>
    <t>109</t>
  </si>
  <si>
    <t>何莹</t>
  </si>
  <si>
    <t>362401199912010029</t>
  </si>
  <si>
    <t>傅丽珍</t>
  </si>
  <si>
    <t>362421199612015325</t>
  </si>
  <si>
    <t>肖祥厚</t>
  </si>
  <si>
    <t>362421199908131739</t>
  </si>
  <si>
    <t>104</t>
  </si>
  <si>
    <t>刘夏莲</t>
  </si>
  <si>
    <t>362421199508075328</t>
  </si>
  <si>
    <t>余文秀</t>
  </si>
  <si>
    <t>362527199709270828</t>
  </si>
  <si>
    <t>王红</t>
  </si>
  <si>
    <t>362421199012031129</t>
  </si>
  <si>
    <t>欧阳广玲</t>
  </si>
  <si>
    <t>362421199806232029</t>
  </si>
  <si>
    <t>郭美娟</t>
  </si>
  <si>
    <t>362421199912293220</t>
  </si>
  <si>
    <t>刘江</t>
  </si>
  <si>
    <t>362421200010141418</t>
  </si>
  <si>
    <t>付君禄</t>
  </si>
  <si>
    <t>362426199508222510</t>
  </si>
  <si>
    <t>陈文政</t>
  </si>
  <si>
    <t>360734199606140011</t>
  </si>
  <si>
    <t>周辉</t>
  </si>
  <si>
    <t>362423199603195013</t>
  </si>
  <si>
    <t>谭杰</t>
  </si>
  <si>
    <t>362426199612111810</t>
  </si>
  <si>
    <t>张田佑</t>
  </si>
  <si>
    <t>360724200002150019</t>
  </si>
  <si>
    <t>蓝丽丽</t>
  </si>
  <si>
    <t>360734199805262425</t>
  </si>
  <si>
    <t>孙汶琪</t>
  </si>
  <si>
    <t>360731199505280024</t>
  </si>
  <si>
    <t>李阳清</t>
  </si>
  <si>
    <t>362402199406171037</t>
  </si>
  <si>
    <t>郭烈阳</t>
  </si>
  <si>
    <t>362427199506020815</t>
  </si>
  <si>
    <t>龙佳</t>
  </si>
  <si>
    <t>362421199403260025</t>
  </si>
  <si>
    <t>张佩雯</t>
  </si>
  <si>
    <t>362421199611232328</t>
  </si>
  <si>
    <t>欧阳如玥</t>
  </si>
  <si>
    <t>362421199506280029</t>
  </si>
  <si>
    <t>刘伊雯</t>
  </si>
  <si>
    <t>362429199403210061</t>
  </si>
  <si>
    <t>钟佳仁</t>
  </si>
  <si>
    <t>36242119930908861X</t>
  </si>
  <si>
    <t>胡琼</t>
  </si>
  <si>
    <t>362421200005044429</t>
  </si>
  <si>
    <t>徐凯</t>
  </si>
  <si>
    <t>362401199203265213</t>
  </si>
  <si>
    <t>王欣</t>
  </si>
  <si>
    <t>360802200108174921</t>
  </si>
  <si>
    <t>王婷</t>
  </si>
  <si>
    <t>362422199704160040</t>
  </si>
  <si>
    <t>肖燕花</t>
  </si>
  <si>
    <t>362426199804102222</t>
  </si>
  <si>
    <t>曾莉</t>
  </si>
  <si>
    <t>362421199209090026</t>
  </si>
  <si>
    <t>黄灵俐</t>
  </si>
  <si>
    <t>362421199608082023</t>
  </si>
  <si>
    <t>黄旋</t>
  </si>
  <si>
    <t>362421199509110228</t>
  </si>
  <si>
    <t>93.5</t>
  </si>
  <si>
    <t>彭祯芸</t>
  </si>
  <si>
    <t>362421199611280020</t>
  </si>
  <si>
    <t>75</t>
  </si>
  <si>
    <t>尹樟英</t>
  </si>
  <si>
    <t>362432199704084028</t>
  </si>
  <si>
    <t>肖秋香</t>
  </si>
  <si>
    <t>362421199710171428</t>
  </si>
  <si>
    <t>吕美</t>
  </si>
  <si>
    <t>362427199709071145</t>
  </si>
  <si>
    <t>康艳</t>
  </si>
  <si>
    <t>362426199812084327</t>
  </si>
  <si>
    <t>王芳</t>
  </si>
  <si>
    <t>362430199905115748</t>
  </si>
  <si>
    <t>105</t>
  </si>
  <si>
    <t>罗薇</t>
  </si>
  <si>
    <t>362421199602217126</t>
  </si>
  <si>
    <t>102.5</t>
  </si>
  <si>
    <t>韩春桃</t>
  </si>
  <si>
    <t>362432200004073024</t>
  </si>
  <si>
    <t>139</t>
  </si>
  <si>
    <t>王书艳</t>
  </si>
  <si>
    <t>362427199702280024</t>
  </si>
  <si>
    <t>尹雨薇</t>
  </si>
  <si>
    <t>362432200004241526</t>
  </si>
  <si>
    <t>132</t>
  </si>
  <si>
    <t>王丽君</t>
  </si>
  <si>
    <t>362430199612225580</t>
  </si>
  <si>
    <t>121.5</t>
  </si>
  <si>
    <t>傅珍珍</t>
  </si>
  <si>
    <t>362427199604131420</t>
  </si>
  <si>
    <t>100</t>
  </si>
  <si>
    <t>袁玉双</t>
  </si>
  <si>
    <t>360521199706101025</t>
  </si>
  <si>
    <t>94</t>
  </si>
  <si>
    <t>姚杨新</t>
  </si>
  <si>
    <t>362201199507181624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</si>
</sst>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47" fillId="0" borderId="9" xfId="0" applyFont="1" applyFill="1" applyBorder="1" applyAlignment="1">
      <alignment horizontal="center" vertical="center" shrinkToFit="1"/>
    </xf>
    <xf numFmtId="176" fontId="47" fillId="0" borderId="9" xfId="0" applyNumberFormat="1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shrinkToFit="1"/>
    </xf>
    <xf numFmtId="0" fontId="48" fillId="0" borderId="9" xfId="0" applyNumberFormat="1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shrinkToFit="1"/>
    </xf>
    <xf numFmtId="0" fontId="49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shrinkToFit="1"/>
    </xf>
    <xf numFmtId="49" fontId="50" fillId="0" borderId="9" xfId="0" applyNumberFormat="1" applyFont="1" applyFill="1" applyBorder="1" applyAlignment="1">
      <alignment horizontal="center" vertical="center" shrinkToFit="1"/>
    </xf>
    <xf numFmtId="49" fontId="50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shrinkToFit="1"/>
    </xf>
    <xf numFmtId="0" fontId="50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shrinkToFit="1"/>
    </xf>
    <xf numFmtId="49" fontId="47" fillId="0" borderId="9" xfId="0" applyNumberFormat="1" applyFont="1" applyFill="1" applyBorder="1" applyAlignment="1">
      <alignment horizontal="center" vertical="center" shrinkToFit="1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shrinkToFit="1"/>
    </xf>
    <xf numFmtId="0" fontId="50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 shrinkToFit="1"/>
    </xf>
    <xf numFmtId="0" fontId="48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 quotePrefix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shrinkToFit="1"/>
    </xf>
    <xf numFmtId="176" fontId="47" fillId="0" borderId="9" xfId="0" applyNumberFormat="1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 shrinkToFit="1"/>
    </xf>
    <xf numFmtId="0" fontId="47" fillId="0" borderId="15" xfId="0" applyFont="1" applyFill="1" applyBorder="1" applyAlignment="1">
      <alignment horizontal="center" vertical="center" wrapText="1" shrinkToFit="1"/>
    </xf>
    <xf numFmtId="0" fontId="47" fillId="0" borderId="14" xfId="0" applyFont="1" applyFill="1" applyBorder="1" applyAlignment="1">
      <alignment horizontal="center" vertical="center" wrapText="1" shrinkToFit="1"/>
    </xf>
    <xf numFmtId="0" fontId="48" fillId="0" borderId="13" xfId="0" applyFont="1" applyFill="1" applyBorder="1" applyAlignment="1">
      <alignment horizontal="center" vertical="center" wrapText="1" shrinkToFit="1"/>
    </xf>
    <xf numFmtId="0" fontId="48" fillId="0" borderId="14" xfId="0" applyFont="1" applyFill="1" applyBorder="1" applyAlignment="1">
      <alignment horizontal="center" vertical="center" wrapText="1" shrinkToFit="1"/>
    </xf>
    <xf numFmtId="0" fontId="48" fillId="0" borderId="15" xfId="0" applyFont="1" applyFill="1" applyBorder="1" applyAlignment="1">
      <alignment horizontal="center" vertical="center" wrapText="1" shrinkToFit="1"/>
    </xf>
    <xf numFmtId="49" fontId="50" fillId="0" borderId="13" xfId="0" applyNumberFormat="1" applyFont="1" applyFill="1" applyBorder="1" applyAlignment="1">
      <alignment horizontal="center" vertical="center" wrapText="1" shrinkToFit="1"/>
    </xf>
    <xf numFmtId="49" fontId="50" fillId="0" borderId="15" xfId="0" applyNumberFormat="1" applyFont="1" applyFill="1" applyBorder="1" applyAlignment="1">
      <alignment horizontal="center" vertical="center" wrapText="1" shrinkToFit="1"/>
    </xf>
    <xf numFmtId="49" fontId="50" fillId="0" borderId="14" xfId="0" applyNumberFormat="1" applyFont="1" applyFill="1" applyBorder="1" applyAlignment="1">
      <alignment horizontal="center" vertical="center" wrapText="1" shrinkToFit="1"/>
    </xf>
    <xf numFmtId="49" fontId="47" fillId="0" borderId="13" xfId="0" applyNumberFormat="1" applyFont="1" applyFill="1" applyBorder="1" applyAlignment="1">
      <alignment horizontal="center" vertical="center" wrapText="1" shrinkToFit="1"/>
    </xf>
    <xf numFmtId="49" fontId="47" fillId="0" borderId="14" xfId="0" applyNumberFormat="1" applyFont="1" applyFill="1" applyBorder="1" applyAlignment="1">
      <alignment horizontal="center" vertical="center" wrapText="1" shrinkToFit="1"/>
    </xf>
    <xf numFmtId="49" fontId="47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4.50390625" style="0" customWidth="1"/>
    <col min="2" max="2" width="12.875" style="32" customWidth="1"/>
    <col min="4" max="4" width="17.625" style="0" customWidth="1"/>
    <col min="9" max="9" width="6.75390625" style="0" customWidth="1"/>
    <col min="10" max="10" width="7.125" style="0" customWidth="1"/>
  </cols>
  <sheetData>
    <row r="1" spans="1:10" ht="27">
      <c r="A1" s="37" t="s">
        <v>0</v>
      </c>
      <c r="B1" s="38"/>
      <c r="C1" s="39"/>
      <c r="D1" s="39"/>
      <c r="E1" s="40"/>
      <c r="F1" s="40"/>
      <c r="G1" s="40"/>
      <c r="H1" s="40"/>
      <c r="I1" s="40"/>
      <c r="J1" s="41"/>
    </row>
    <row r="2" spans="1:10" ht="14.25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3"/>
      <c r="G2" s="42" t="s">
        <v>6</v>
      </c>
      <c r="H2" s="43"/>
      <c r="I2" s="42" t="s">
        <v>7</v>
      </c>
      <c r="J2" s="42" t="s">
        <v>8</v>
      </c>
    </row>
    <row r="3" spans="1:10" ht="12.75" customHeight="1">
      <c r="A3" s="42"/>
      <c r="B3" s="42"/>
      <c r="C3" s="42"/>
      <c r="D3" s="42"/>
      <c r="E3" s="3" t="s">
        <v>9</v>
      </c>
      <c r="F3" s="4" t="s">
        <v>10</v>
      </c>
      <c r="G3" s="3" t="s">
        <v>11</v>
      </c>
      <c r="H3" s="4" t="s">
        <v>12</v>
      </c>
      <c r="I3" s="42"/>
      <c r="J3" s="42"/>
    </row>
    <row r="4" spans="1:10" ht="14.25">
      <c r="A4" s="5">
        <v>1</v>
      </c>
      <c r="B4" s="44" t="s">
        <v>13</v>
      </c>
      <c r="C4" s="6" t="s">
        <v>14</v>
      </c>
      <c r="D4" s="7" t="s">
        <v>15</v>
      </c>
      <c r="E4" s="8">
        <v>153.5</v>
      </c>
      <c r="F4" s="9">
        <v>38.375</v>
      </c>
      <c r="G4" s="9">
        <v>83.7</v>
      </c>
      <c r="H4" s="9">
        <v>41.85</v>
      </c>
      <c r="I4" s="9">
        <v>80.225</v>
      </c>
      <c r="J4" s="8">
        <v>1</v>
      </c>
    </row>
    <row r="5" spans="1:10" ht="14.25">
      <c r="A5" s="5">
        <v>2</v>
      </c>
      <c r="B5" s="45"/>
      <c r="C5" s="6" t="s">
        <v>16</v>
      </c>
      <c r="D5" s="7" t="s">
        <v>17</v>
      </c>
      <c r="E5" s="8">
        <v>158</v>
      </c>
      <c r="F5" s="9">
        <v>39.5</v>
      </c>
      <c r="G5" s="9">
        <v>81.2333333333333</v>
      </c>
      <c r="H5" s="9">
        <v>40.6166666666667</v>
      </c>
      <c r="I5" s="9">
        <v>80.1166666666667</v>
      </c>
      <c r="J5" s="8">
        <v>2</v>
      </c>
    </row>
    <row r="6" spans="1:10" ht="14.25">
      <c r="A6" s="5">
        <v>3</v>
      </c>
      <c r="B6" s="45"/>
      <c r="C6" s="6" t="s">
        <v>18</v>
      </c>
      <c r="D6" s="7" t="s">
        <v>19</v>
      </c>
      <c r="E6" s="8">
        <v>135.5</v>
      </c>
      <c r="F6" s="9">
        <v>33.875</v>
      </c>
      <c r="G6" s="9">
        <v>85.9</v>
      </c>
      <c r="H6" s="9">
        <v>42.95</v>
      </c>
      <c r="I6" s="9">
        <v>76.825</v>
      </c>
      <c r="J6" s="8">
        <v>3</v>
      </c>
    </row>
    <row r="7" spans="1:10" ht="14.25">
      <c r="A7" s="5">
        <v>4</v>
      </c>
      <c r="B7" s="46"/>
      <c r="C7" s="6" t="s">
        <v>20</v>
      </c>
      <c r="D7" s="7" t="s">
        <v>21</v>
      </c>
      <c r="E7" s="8">
        <v>131.5</v>
      </c>
      <c r="F7" s="9">
        <v>32.875</v>
      </c>
      <c r="G7" s="9">
        <v>84.4333333333333</v>
      </c>
      <c r="H7" s="9">
        <v>42.2166666666667</v>
      </c>
      <c r="I7" s="9">
        <v>75.0916666666667</v>
      </c>
      <c r="J7" s="8">
        <v>4</v>
      </c>
    </row>
    <row r="8" spans="1:10" ht="14.25">
      <c r="A8" s="5">
        <v>5</v>
      </c>
      <c r="B8" s="44" t="s">
        <v>22</v>
      </c>
      <c r="C8" s="6" t="s">
        <v>23</v>
      </c>
      <c r="D8" s="7" t="s">
        <v>24</v>
      </c>
      <c r="E8" s="8">
        <v>161</v>
      </c>
      <c r="F8" s="9">
        <v>40.25</v>
      </c>
      <c r="G8" s="9">
        <v>90.7666666666667</v>
      </c>
      <c r="H8" s="9">
        <v>45.3833333333333</v>
      </c>
      <c r="I8" s="9">
        <v>85.6333333333333</v>
      </c>
      <c r="J8" s="8">
        <v>1</v>
      </c>
    </row>
    <row r="9" spans="1:10" ht="14.25">
      <c r="A9" s="5">
        <v>6</v>
      </c>
      <c r="B9" s="45"/>
      <c r="C9" s="6" t="s">
        <v>25</v>
      </c>
      <c r="D9" s="7" t="s">
        <v>26</v>
      </c>
      <c r="E9" s="8">
        <v>146.5</v>
      </c>
      <c r="F9" s="9">
        <v>36.625</v>
      </c>
      <c r="G9" s="9">
        <v>89.6666666666667</v>
      </c>
      <c r="H9" s="9">
        <v>44.8333333333333</v>
      </c>
      <c r="I9" s="9">
        <v>81.4583333333333</v>
      </c>
      <c r="J9" s="8">
        <v>2</v>
      </c>
    </row>
    <row r="10" spans="1:10" ht="14.25">
      <c r="A10" s="5">
        <v>7</v>
      </c>
      <c r="B10" s="46"/>
      <c r="C10" s="6" t="s">
        <v>27</v>
      </c>
      <c r="D10" s="7" t="s">
        <v>28</v>
      </c>
      <c r="E10" s="8">
        <v>134.5</v>
      </c>
      <c r="F10" s="9">
        <v>33.625</v>
      </c>
      <c r="G10" s="9">
        <v>91.8</v>
      </c>
      <c r="H10" s="9">
        <v>45.9</v>
      </c>
      <c r="I10" s="9">
        <v>79.525</v>
      </c>
      <c r="J10" s="8">
        <v>3</v>
      </c>
    </row>
    <row r="11" spans="1:10" ht="14.25">
      <c r="A11" s="5">
        <v>8</v>
      </c>
      <c r="B11" s="33" t="s">
        <v>29</v>
      </c>
      <c r="C11" s="6" t="s">
        <v>30</v>
      </c>
      <c r="D11" s="7" t="s">
        <v>31</v>
      </c>
      <c r="E11" s="8">
        <v>125</v>
      </c>
      <c r="F11" s="8">
        <v>31.25</v>
      </c>
      <c r="G11" s="8">
        <v>87.47</v>
      </c>
      <c r="H11" s="8">
        <v>43.74</v>
      </c>
      <c r="I11" s="8">
        <v>74.99</v>
      </c>
      <c r="J11" s="8">
        <v>1</v>
      </c>
    </row>
    <row r="12" spans="1:10" ht="14.25">
      <c r="A12" s="5">
        <v>9</v>
      </c>
      <c r="B12" s="44" t="s">
        <v>32</v>
      </c>
      <c r="C12" s="6" t="s">
        <v>33</v>
      </c>
      <c r="D12" s="7" t="s">
        <v>34</v>
      </c>
      <c r="E12" s="8">
        <v>149</v>
      </c>
      <c r="F12" s="9">
        <v>37.25</v>
      </c>
      <c r="G12" s="9">
        <v>82.7</v>
      </c>
      <c r="H12" s="9">
        <v>41.35</v>
      </c>
      <c r="I12" s="9">
        <v>78.6</v>
      </c>
      <c r="J12" s="8">
        <v>1</v>
      </c>
    </row>
    <row r="13" spans="1:10" ht="14.25">
      <c r="A13" s="5">
        <v>10</v>
      </c>
      <c r="B13" s="45"/>
      <c r="C13" s="6" t="s">
        <v>35</v>
      </c>
      <c r="D13" s="7" t="s">
        <v>36</v>
      </c>
      <c r="E13" s="8">
        <v>150</v>
      </c>
      <c r="F13" s="9">
        <v>37.5</v>
      </c>
      <c r="G13" s="9">
        <v>81.4666666666667</v>
      </c>
      <c r="H13" s="9">
        <v>40.7333333333333</v>
      </c>
      <c r="I13" s="9">
        <v>78.2333333333333</v>
      </c>
      <c r="J13" s="8">
        <v>2</v>
      </c>
    </row>
    <row r="14" spans="1:10" ht="14.25">
      <c r="A14" s="5">
        <v>11</v>
      </c>
      <c r="B14" s="45"/>
      <c r="C14" s="6" t="s">
        <v>37</v>
      </c>
      <c r="D14" s="7" t="s">
        <v>38</v>
      </c>
      <c r="E14" s="8">
        <v>133</v>
      </c>
      <c r="F14" s="9">
        <v>33.25</v>
      </c>
      <c r="G14" s="9">
        <v>80.2333333333333</v>
      </c>
      <c r="H14" s="9">
        <v>40.1166666666667</v>
      </c>
      <c r="I14" s="9">
        <v>73.3666666666667</v>
      </c>
      <c r="J14" s="8">
        <v>3</v>
      </c>
    </row>
    <row r="15" spans="1:10" ht="14.25">
      <c r="A15" s="5">
        <v>12</v>
      </c>
      <c r="B15" s="45"/>
      <c r="C15" s="6" t="s">
        <v>39</v>
      </c>
      <c r="D15" s="7" t="s">
        <v>40</v>
      </c>
      <c r="E15" s="8">
        <v>127.5</v>
      </c>
      <c r="F15" s="9">
        <v>31.875</v>
      </c>
      <c r="G15" s="9">
        <v>77.7</v>
      </c>
      <c r="H15" s="9">
        <v>38.85</v>
      </c>
      <c r="I15" s="9">
        <v>70.725</v>
      </c>
      <c r="J15" s="8">
        <v>4</v>
      </c>
    </row>
    <row r="16" spans="1:10" ht="14.25">
      <c r="A16" s="5">
        <v>13</v>
      </c>
      <c r="B16" s="46"/>
      <c r="C16" s="6" t="s">
        <v>41</v>
      </c>
      <c r="D16" s="7" t="s">
        <v>42</v>
      </c>
      <c r="E16" s="8">
        <v>114</v>
      </c>
      <c r="F16" s="9">
        <v>28.5</v>
      </c>
      <c r="G16" s="9">
        <v>78.8</v>
      </c>
      <c r="H16" s="9">
        <v>39.4</v>
      </c>
      <c r="I16" s="9">
        <v>67.9</v>
      </c>
      <c r="J16" s="8">
        <v>5</v>
      </c>
    </row>
    <row r="17" spans="1:10" ht="14.25">
      <c r="A17" s="5">
        <v>14</v>
      </c>
      <c r="B17" s="33" t="s">
        <v>43</v>
      </c>
      <c r="C17" s="6" t="s">
        <v>44</v>
      </c>
      <c r="D17" s="7" t="s">
        <v>45</v>
      </c>
      <c r="E17" s="8">
        <v>154</v>
      </c>
      <c r="F17" s="8">
        <v>38.5</v>
      </c>
      <c r="G17" s="8">
        <v>83.67</v>
      </c>
      <c r="H17" s="8">
        <v>41.84</v>
      </c>
      <c r="I17" s="8">
        <v>80.34</v>
      </c>
      <c r="J17" s="8">
        <v>1</v>
      </c>
    </row>
    <row r="18" spans="1:10" ht="14.25">
      <c r="A18" s="5">
        <v>15</v>
      </c>
      <c r="B18" s="44" t="s">
        <v>46</v>
      </c>
      <c r="C18" s="6" t="s">
        <v>47</v>
      </c>
      <c r="D18" s="7" t="s">
        <v>48</v>
      </c>
      <c r="E18" s="8">
        <v>168.5</v>
      </c>
      <c r="F18" s="9">
        <v>42.125</v>
      </c>
      <c r="G18" s="9">
        <v>85.2666666666667</v>
      </c>
      <c r="H18" s="9">
        <v>42.6333333333333</v>
      </c>
      <c r="I18" s="9">
        <v>84.7583333333333</v>
      </c>
      <c r="J18" s="8">
        <v>1</v>
      </c>
    </row>
    <row r="19" spans="1:10" ht="14.25">
      <c r="A19" s="5">
        <v>16</v>
      </c>
      <c r="B19" s="46"/>
      <c r="C19" s="6" t="s">
        <v>49</v>
      </c>
      <c r="D19" s="7" t="s">
        <v>50</v>
      </c>
      <c r="E19" s="8">
        <v>151.5</v>
      </c>
      <c r="F19" s="9">
        <v>37.875</v>
      </c>
      <c r="G19" s="9">
        <v>84.8</v>
      </c>
      <c r="H19" s="9">
        <v>42.4</v>
      </c>
      <c r="I19" s="9">
        <v>80.275</v>
      </c>
      <c r="J19" s="8">
        <v>2</v>
      </c>
    </row>
    <row r="20" spans="1:10" ht="14.25">
      <c r="A20" s="5">
        <v>17</v>
      </c>
      <c r="B20" s="44" t="s">
        <v>51</v>
      </c>
      <c r="C20" s="6" t="s">
        <v>52</v>
      </c>
      <c r="D20" s="7" t="s">
        <v>53</v>
      </c>
      <c r="E20" s="8">
        <v>127.5</v>
      </c>
      <c r="F20" s="8">
        <v>31.88</v>
      </c>
      <c r="G20" s="8">
        <v>86.37</v>
      </c>
      <c r="H20" s="8">
        <v>43.19</v>
      </c>
      <c r="I20" s="8">
        <v>75.07</v>
      </c>
      <c r="J20" s="8">
        <v>1</v>
      </c>
    </row>
    <row r="21" spans="1:10" ht="14.25">
      <c r="A21" s="5">
        <v>18</v>
      </c>
      <c r="B21" s="45"/>
      <c r="C21" s="6" t="s">
        <v>54</v>
      </c>
      <c r="D21" s="7" t="s">
        <v>55</v>
      </c>
      <c r="E21" s="8">
        <v>102</v>
      </c>
      <c r="F21" s="8">
        <v>25.5</v>
      </c>
      <c r="G21" s="8">
        <v>83.53</v>
      </c>
      <c r="H21" s="8">
        <v>41.77</v>
      </c>
      <c r="I21" s="8">
        <v>67.27</v>
      </c>
      <c r="J21" s="8">
        <v>2</v>
      </c>
    </row>
    <row r="22" spans="1:10" ht="14.25">
      <c r="A22" s="5">
        <v>19</v>
      </c>
      <c r="B22" s="46"/>
      <c r="C22" s="6" t="s">
        <v>56</v>
      </c>
      <c r="D22" s="7" t="s">
        <v>57</v>
      </c>
      <c r="E22" s="8">
        <v>96.5</v>
      </c>
      <c r="F22" s="8">
        <v>24.13</v>
      </c>
      <c r="G22" s="8">
        <v>85.73</v>
      </c>
      <c r="H22" s="8">
        <v>42.87</v>
      </c>
      <c r="I22" s="8">
        <v>67</v>
      </c>
      <c r="J22" s="8">
        <v>3</v>
      </c>
    </row>
    <row r="23" spans="1:10" ht="14.25">
      <c r="A23" s="5">
        <v>20</v>
      </c>
      <c r="B23" s="44" t="s">
        <v>58</v>
      </c>
      <c r="C23" s="6" t="s">
        <v>59</v>
      </c>
      <c r="D23" s="7" t="s">
        <v>60</v>
      </c>
      <c r="E23" s="8">
        <v>144</v>
      </c>
      <c r="F23" s="8">
        <v>36</v>
      </c>
      <c r="G23" s="8">
        <v>91.27</v>
      </c>
      <c r="H23" s="8">
        <v>45.64</v>
      </c>
      <c r="I23" s="8">
        <v>81.64</v>
      </c>
      <c r="J23" s="8">
        <v>1</v>
      </c>
    </row>
    <row r="24" spans="1:10" ht="14.25">
      <c r="A24" s="5">
        <v>21</v>
      </c>
      <c r="B24" s="45"/>
      <c r="C24" s="6" t="s">
        <v>61</v>
      </c>
      <c r="D24" s="7" t="s">
        <v>62</v>
      </c>
      <c r="E24" s="8">
        <v>138</v>
      </c>
      <c r="F24" s="8">
        <v>34.5</v>
      </c>
      <c r="G24" s="8">
        <v>87.73</v>
      </c>
      <c r="H24" s="8">
        <v>43.87</v>
      </c>
      <c r="I24" s="8">
        <v>78.37</v>
      </c>
      <c r="J24" s="8">
        <v>2</v>
      </c>
    </row>
    <row r="25" spans="1:10" ht="14.25">
      <c r="A25" s="5">
        <v>22</v>
      </c>
      <c r="B25" s="45"/>
      <c r="C25" s="6" t="s">
        <v>63</v>
      </c>
      <c r="D25" s="7" t="s">
        <v>64</v>
      </c>
      <c r="E25" s="8">
        <v>136.5</v>
      </c>
      <c r="F25" s="8">
        <v>34.13</v>
      </c>
      <c r="G25" s="8">
        <v>86.93</v>
      </c>
      <c r="H25" s="8">
        <v>43.47</v>
      </c>
      <c r="I25" s="8">
        <v>77.6</v>
      </c>
      <c r="J25" s="8">
        <v>3</v>
      </c>
    </row>
    <row r="26" spans="1:10" ht="14.25">
      <c r="A26" s="5">
        <v>23</v>
      </c>
      <c r="B26" s="45"/>
      <c r="C26" s="6" t="s">
        <v>65</v>
      </c>
      <c r="D26" s="7" t="s">
        <v>66</v>
      </c>
      <c r="E26" s="8">
        <v>137</v>
      </c>
      <c r="F26" s="8">
        <v>34.25</v>
      </c>
      <c r="G26" s="8">
        <v>85.5</v>
      </c>
      <c r="H26" s="8">
        <v>42.75</v>
      </c>
      <c r="I26" s="8">
        <v>77</v>
      </c>
      <c r="J26" s="8">
        <v>4</v>
      </c>
    </row>
    <row r="27" spans="1:10" ht="14.25">
      <c r="A27" s="5">
        <v>24</v>
      </c>
      <c r="B27" s="45"/>
      <c r="C27" s="6" t="s">
        <v>67</v>
      </c>
      <c r="D27" s="7" t="s">
        <v>68</v>
      </c>
      <c r="E27" s="8">
        <v>115.5</v>
      </c>
      <c r="F27" s="8">
        <v>28.88</v>
      </c>
      <c r="G27" s="8">
        <v>87.87</v>
      </c>
      <c r="H27" s="8">
        <v>43.94</v>
      </c>
      <c r="I27" s="8">
        <v>72.82</v>
      </c>
      <c r="J27" s="8">
        <v>5</v>
      </c>
    </row>
    <row r="28" spans="1:10" ht="14.25">
      <c r="A28" s="5">
        <v>25</v>
      </c>
      <c r="B28" s="46"/>
      <c r="C28" s="6" t="s">
        <v>69</v>
      </c>
      <c r="D28" s="7" t="s">
        <v>70</v>
      </c>
      <c r="E28" s="8">
        <v>121.5</v>
      </c>
      <c r="F28" s="8">
        <v>30.38</v>
      </c>
      <c r="G28" s="8">
        <v>84.13</v>
      </c>
      <c r="H28" s="8">
        <v>42.07</v>
      </c>
      <c r="I28" s="8">
        <v>72.45</v>
      </c>
      <c r="J28" s="8">
        <v>6</v>
      </c>
    </row>
    <row r="29" spans="1:10" ht="14.25">
      <c r="A29" s="5">
        <v>26</v>
      </c>
      <c r="B29" s="44" t="s">
        <v>71</v>
      </c>
      <c r="C29" s="6" t="s">
        <v>72</v>
      </c>
      <c r="D29" s="7" t="s">
        <v>73</v>
      </c>
      <c r="E29" s="8">
        <v>124.5</v>
      </c>
      <c r="F29" s="9">
        <v>31.125</v>
      </c>
      <c r="G29" s="9">
        <v>88</v>
      </c>
      <c r="H29" s="9">
        <v>44</v>
      </c>
      <c r="I29" s="9">
        <v>75.125</v>
      </c>
      <c r="J29" s="8">
        <v>1</v>
      </c>
    </row>
    <row r="30" spans="1:10" ht="14.25">
      <c r="A30" s="5">
        <v>27</v>
      </c>
      <c r="B30" s="46"/>
      <c r="C30" s="6" t="s">
        <v>74</v>
      </c>
      <c r="D30" s="7" t="s">
        <v>75</v>
      </c>
      <c r="E30" s="8">
        <v>112</v>
      </c>
      <c r="F30" s="9">
        <v>28</v>
      </c>
      <c r="G30" s="9">
        <v>82.6666666666667</v>
      </c>
      <c r="H30" s="9">
        <v>41.3333333333333</v>
      </c>
      <c r="I30" s="9">
        <v>69.3333333333333</v>
      </c>
      <c r="J30" s="8">
        <v>2</v>
      </c>
    </row>
    <row r="31" spans="1:10" ht="14.25">
      <c r="A31" s="5">
        <v>28</v>
      </c>
      <c r="B31" s="33" t="s">
        <v>76</v>
      </c>
      <c r="C31" s="6" t="s">
        <v>77</v>
      </c>
      <c r="D31" s="7" t="s">
        <v>78</v>
      </c>
      <c r="E31" s="10">
        <v>144.5</v>
      </c>
      <c r="F31" s="11">
        <v>28.9</v>
      </c>
      <c r="G31" s="11">
        <v>92.63666666666666</v>
      </c>
      <c r="H31" s="11">
        <v>55.581999999999994</v>
      </c>
      <c r="I31" s="11">
        <v>84.482</v>
      </c>
      <c r="J31" s="13">
        <v>1</v>
      </c>
    </row>
    <row r="32" spans="1:10" ht="14.25">
      <c r="A32" s="5">
        <v>29</v>
      </c>
      <c r="B32" s="47" t="s">
        <v>79</v>
      </c>
      <c r="C32" s="3" t="s">
        <v>80</v>
      </c>
      <c r="D32" s="3" t="s">
        <v>81</v>
      </c>
      <c r="E32" s="12">
        <v>126</v>
      </c>
      <c r="F32" s="12">
        <v>31.5</v>
      </c>
      <c r="G32" s="12">
        <v>90.1</v>
      </c>
      <c r="H32" s="13">
        <v>45.05</v>
      </c>
      <c r="I32" s="12">
        <v>76.55</v>
      </c>
      <c r="J32" s="12">
        <v>1</v>
      </c>
    </row>
    <row r="33" spans="1:10" ht="14.25">
      <c r="A33" s="5">
        <v>30</v>
      </c>
      <c r="B33" s="48"/>
      <c r="C33" s="3" t="s">
        <v>82</v>
      </c>
      <c r="D33" s="3" t="s">
        <v>83</v>
      </c>
      <c r="E33" s="12">
        <v>113.5</v>
      </c>
      <c r="F33" s="12">
        <v>28.38</v>
      </c>
      <c r="G33" s="12">
        <v>88.67</v>
      </c>
      <c r="H33" s="13">
        <v>44.34</v>
      </c>
      <c r="I33" s="12">
        <v>72.72</v>
      </c>
      <c r="J33" s="12">
        <v>2</v>
      </c>
    </row>
    <row r="34" spans="1:10" ht="14.25">
      <c r="A34" s="5">
        <v>31</v>
      </c>
      <c r="B34" s="34" t="s">
        <v>84</v>
      </c>
      <c r="C34" s="3" t="s">
        <v>85</v>
      </c>
      <c r="D34" s="3" t="s">
        <v>86</v>
      </c>
      <c r="E34" s="12">
        <v>136</v>
      </c>
      <c r="F34" s="12">
        <v>34</v>
      </c>
      <c r="G34" s="12">
        <v>86.73</v>
      </c>
      <c r="H34" s="13">
        <v>43.37</v>
      </c>
      <c r="I34" s="12">
        <v>77.37</v>
      </c>
      <c r="J34" s="12">
        <v>1</v>
      </c>
    </row>
    <row r="35" spans="1:10" ht="14.25">
      <c r="A35" s="5">
        <v>32</v>
      </c>
      <c r="B35" s="44" t="s">
        <v>87</v>
      </c>
      <c r="C35" s="6" t="s">
        <v>88</v>
      </c>
      <c r="D35" s="7" t="s">
        <v>89</v>
      </c>
      <c r="E35" s="8">
        <v>162.5</v>
      </c>
      <c r="F35" s="9">
        <v>40.625</v>
      </c>
      <c r="G35" s="9">
        <v>85.6666666666667</v>
      </c>
      <c r="H35" s="9">
        <v>42.8333333333333</v>
      </c>
      <c r="I35" s="9">
        <v>83.4583333333333</v>
      </c>
      <c r="J35" s="8">
        <v>1</v>
      </c>
    </row>
    <row r="36" spans="1:10" ht="14.25">
      <c r="A36" s="5">
        <v>33</v>
      </c>
      <c r="B36" s="46"/>
      <c r="C36" s="6" t="s">
        <v>90</v>
      </c>
      <c r="D36" s="7" t="s">
        <v>91</v>
      </c>
      <c r="E36" s="8">
        <v>135.5</v>
      </c>
      <c r="F36" s="9">
        <v>33.875</v>
      </c>
      <c r="G36" s="9">
        <v>86.9666666666667</v>
      </c>
      <c r="H36" s="9">
        <v>43.4833333333333</v>
      </c>
      <c r="I36" s="9">
        <v>77.3583333333333</v>
      </c>
      <c r="J36" s="8">
        <v>2</v>
      </c>
    </row>
    <row r="37" spans="1:10" ht="14.25">
      <c r="A37" s="5">
        <v>34</v>
      </c>
      <c r="B37" s="44" t="s">
        <v>92</v>
      </c>
      <c r="C37" s="6" t="s">
        <v>93</v>
      </c>
      <c r="D37" s="7" t="s">
        <v>94</v>
      </c>
      <c r="E37" s="8">
        <v>149.5</v>
      </c>
      <c r="F37" s="9">
        <v>37.375</v>
      </c>
      <c r="G37" s="9">
        <v>91.9</v>
      </c>
      <c r="H37" s="9">
        <v>45.95</v>
      </c>
      <c r="I37" s="9">
        <v>83.325</v>
      </c>
      <c r="J37" s="8">
        <v>1</v>
      </c>
    </row>
    <row r="38" spans="1:10" ht="14.25">
      <c r="A38" s="5">
        <v>35</v>
      </c>
      <c r="B38" s="46"/>
      <c r="C38" s="6" t="s">
        <v>95</v>
      </c>
      <c r="D38" s="7" t="s">
        <v>96</v>
      </c>
      <c r="E38" s="8">
        <v>141</v>
      </c>
      <c r="F38" s="9">
        <v>35.25</v>
      </c>
      <c r="G38" s="9">
        <v>88.1333333333333</v>
      </c>
      <c r="H38" s="9">
        <v>44.0666666666667</v>
      </c>
      <c r="I38" s="9">
        <v>79.3166666666667</v>
      </c>
      <c r="J38" s="8">
        <v>2</v>
      </c>
    </row>
    <row r="39" spans="1:10" ht="14.25">
      <c r="A39" s="5">
        <v>36</v>
      </c>
      <c r="B39" s="44" t="s">
        <v>97</v>
      </c>
      <c r="C39" s="6" t="s">
        <v>98</v>
      </c>
      <c r="D39" s="7" t="s">
        <v>99</v>
      </c>
      <c r="E39" s="8">
        <v>149.5</v>
      </c>
      <c r="F39" s="8">
        <v>37.38</v>
      </c>
      <c r="G39" s="8">
        <v>87.47</v>
      </c>
      <c r="H39" s="8">
        <v>43.74</v>
      </c>
      <c r="I39" s="8">
        <v>81.12</v>
      </c>
      <c r="J39" s="8">
        <v>1</v>
      </c>
    </row>
    <row r="40" spans="1:10" ht="14.25">
      <c r="A40" s="5">
        <v>37</v>
      </c>
      <c r="B40" s="45"/>
      <c r="C40" s="6" t="s">
        <v>100</v>
      </c>
      <c r="D40" s="7" t="s">
        <v>101</v>
      </c>
      <c r="E40" s="8">
        <v>146.5</v>
      </c>
      <c r="F40" s="8">
        <v>36.63</v>
      </c>
      <c r="G40" s="8">
        <v>85.97</v>
      </c>
      <c r="H40" s="8">
        <v>42.99</v>
      </c>
      <c r="I40" s="8">
        <v>79.62</v>
      </c>
      <c r="J40" s="8">
        <v>2</v>
      </c>
    </row>
    <row r="41" spans="1:10" ht="14.25">
      <c r="A41" s="5">
        <v>38</v>
      </c>
      <c r="B41" s="46"/>
      <c r="C41" s="6" t="s">
        <v>102</v>
      </c>
      <c r="D41" s="7" t="s">
        <v>103</v>
      </c>
      <c r="E41" s="8">
        <v>132.5</v>
      </c>
      <c r="F41" s="8">
        <v>33.13</v>
      </c>
      <c r="G41" s="8">
        <v>87.53</v>
      </c>
      <c r="H41" s="8">
        <v>43.77</v>
      </c>
      <c r="I41" s="8">
        <v>76.9</v>
      </c>
      <c r="J41" s="8">
        <v>3</v>
      </c>
    </row>
    <row r="42" spans="1:10" ht="14.25">
      <c r="A42" s="5">
        <v>39</v>
      </c>
      <c r="B42" s="44" t="s">
        <v>104</v>
      </c>
      <c r="C42" s="6" t="s">
        <v>105</v>
      </c>
      <c r="D42" s="7" t="s">
        <v>106</v>
      </c>
      <c r="E42" s="8">
        <v>160</v>
      </c>
      <c r="F42" s="9">
        <v>40</v>
      </c>
      <c r="G42" s="9">
        <v>83.1</v>
      </c>
      <c r="H42" s="9">
        <v>41.55</v>
      </c>
      <c r="I42" s="9">
        <v>81.55</v>
      </c>
      <c r="J42" s="8">
        <v>1</v>
      </c>
    </row>
    <row r="43" spans="1:10" ht="14.25">
      <c r="A43" s="5">
        <v>40</v>
      </c>
      <c r="B43" s="46"/>
      <c r="C43" s="6" t="s">
        <v>107</v>
      </c>
      <c r="D43" s="7" t="s">
        <v>108</v>
      </c>
      <c r="E43" s="8">
        <v>132.5</v>
      </c>
      <c r="F43" s="9">
        <v>33.125</v>
      </c>
      <c r="G43" s="9">
        <v>76.1333333333333</v>
      </c>
      <c r="H43" s="9">
        <v>38.0666666666667</v>
      </c>
      <c r="I43" s="9">
        <v>71.1916666666667</v>
      </c>
      <c r="J43" s="8">
        <v>2</v>
      </c>
    </row>
    <row r="44" spans="1:10" ht="14.25">
      <c r="A44" s="5">
        <v>41</v>
      </c>
      <c r="B44" s="33" t="s">
        <v>109</v>
      </c>
      <c r="C44" s="6" t="s">
        <v>110</v>
      </c>
      <c r="D44" s="7" t="s">
        <v>111</v>
      </c>
      <c r="E44" s="8">
        <v>132</v>
      </c>
      <c r="F44" s="8">
        <v>33</v>
      </c>
      <c r="G44" s="8">
        <v>82.33</v>
      </c>
      <c r="H44" s="8">
        <v>41.17</v>
      </c>
      <c r="I44" s="8">
        <v>74.17</v>
      </c>
      <c r="J44" s="8">
        <v>1</v>
      </c>
    </row>
    <row r="45" spans="1:10" ht="14.25">
      <c r="A45" s="5">
        <v>42</v>
      </c>
      <c r="B45" s="44" t="s">
        <v>112</v>
      </c>
      <c r="C45" s="6" t="s">
        <v>113</v>
      </c>
      <c r="D45" s="7" t="s">
        <v>114</v>
      </c>
      <c r="E45" s="8">
        <v>154.5</v>
      </c>
      <c r="F45" s="9">
        <v>38.625</v>
      </c>
      <c r="G45" s="9">
        <v>87.4333333333333</v>
      </c>
      <c r="H45" s="9">
        <v>43.7166666666667</v>
      </c>
      <c r="I45" s="9">
        <v>82.3416666666667</v>
      </c>
      <c r="J45" s="8">
        <v>1</v>
      </c>
    </row>
    <row r="46" spans="1:10" ht="14.25">
      <c r="A46" s="5">
        <v>43</v>
      </c>
      <c r="B46" s="45"/>
      <c r="C46" s="6" t="s">
        <v>115</v>
      </c>
      <c r="D46" s="7" t="s">
        <v>116</v>
      </c>
      <c r="E46" s="8">
        <v>155.5</v>
      </c>
      <c r="F46" s="9">
        <v>38.875</v>
      </c>
      <c r="G46" s="9">
        <v>86.5333333333333</v>
      </c>
      <c r="H46" s="9">
        <v>43.2666666666667</v>
      </c>
      <c r="I46" s="9">
        <v>82.1416666666667</v>
      </c>
      <c r="J46" s="8">
        <v>2</v>
      </c>
    </row>
    <row r="47" spans="1:10" ht="14.25">
      <c r="A47" s="5">
        <v>44</v>
      </c>
      <c r="B47" s="46"/>
      <c r="C47" s="6" t="s">
        <v>117</v>
      </c>
      <c r="D47" s="7" t="s">
        <v>118</v>
      </c>
      <c r="E47" s="8">
        <v>147</v>
      </c>
      <c r="F47" s="9">
        <v>36.75</v>
      </c>
      <c r="G47" s="9">
        <v>90.1333333333333</v>
      </c>
      <c r="H47" s="9">
        <v>45.0666666666667</v>
      </c>
      <c r="I47" s="9">
        <v>81.8166666666667</v>
      </c>
      <c r="J47" s="8">
        <v>3</v>
      </c>
    </row>
    <row r="48" spans="1:10" ht="14.25">
      <c r="A48" s="5">
        <v>45</v>
      </c>
      <c r="B48" s="33" t="s">
        <v>119</v>
      </c>
      <c r="C48" s="6" t="s">
        <v>120</v>
      </c>
      <c r="D48" s="7" t="s">
        <v>121</v>
      </c>
      <c r="E48" s="8">
        <v>157.5</v>
      </c>
      <c r="F48" s="8">
        <v>39.38</v>
      </c>
      <c r="G48" s="8">
        <v>84.77</v>
      </c>
      <c r="H48" s="8">
        <v>42.39</v>
      </c>
      <c r="I48" s="8">
        <v>81.77</v>
      </c>
      <c r="J48" s="8">
        <v>1</v>
      </c>
    </row>
    <row r="49" spans="1:10" ht="14.25">
      <c r="A49" s="5">
        <v>46</v>
      </c>
      <c r="B49" s="33" t="s">
        <v>122</v>
      </c>
      <c r="C49" s="6" t="s">
        <v>123</v>
      </c>
      <c r="D49" s="7" t="s">
        <v>124</v>
      </c>
      <c r="E49" s="8">
        <v>153.5</v>
      </c>
      <c r="F49" s="8">
        <v>38.38</v>
      </c>
      <c r="G49" s="8">
        <v>91.93</v>
      </c>
      <c r="H49" s="8">
        <v>45.97</v>
      </c>
      <c r="I49" s="8">
        <v>84.35</v>
      </c>
      <c r="J49" s="8">
        <v>1</v>
      </c>
    </row>
    <row r="50" spans="1:10" ht="14.25">
      <c r="A50" s="5">
        <v>47</v>
      </c>
      <c r="B50" s="33" t="s">
        <v>125</v>
      </c>
      <c r="C50" s="6" t="s">
        <v>126</v>
      </c>
      <c r="D50" s="7" t="s">
        <v>127</v>
      </c>
      <c r="E50" s="8">
        <v>124.5</v>
      </c>
      <c r="F50" s="9">
        <v>31.125</v>
      </c>
      <c r="G50" s="9">
        <v>88.6666666666667</v>
      </c>
      <c r="H50" s="9">
        <v>44.3333333333333</v>
      </c>
      <c r="I50" s="9">
        <v>75.4583333333333</v>
      </c>
      <c r="J50" s="8">
        <v>1</v>
      </c>
    </row>
    <row r="51" spans="1:10" ht="14.25">
      <c r="A51" s="5">
        <v>48</v>
      </c>
      <c r="B51" s="44" t="s">
        <v>128</v>
      </c>
      <c r="C51" s="6" t="s">
        <v>129</v>
      </c>
      <c r="D51" s="7" t="s">
        <v>130</v>
      </c>
      <c r="E51" s="10">
        <v>108.5</v>
      </c>
      <c r="F51" s="11">
        <v>21.700000000000003</v>
      </c>
      <c r="G51" s="11">
        <v>78.22222222222223</v>
      </c>
      <c r="H51" s="11">
        <v>46.93333333333334</v>
      </c>
      <c r="I51" s="11">
        <v>68.63333333333334</v>
      </c>
      <c r="J51" s="13">
        <v>1</v>
      </c>
    </row>
    <row r="52" spans="1:10" ht="14.25">
      <c r="A52" s="5">
        <v>49</v>
      </c>
      <c r="B52" s="46"/>
      <c r="C52" s="6" t="s">
        <v>131</v>
      </c>
      <c r="D52" s="7" t="s">
        <v>132</v>
      </c>
      <c r="E52" s="10">
        <v>109</v>
      </c>
      <c r="F52" s="11">
        <v>21.8</v>
      </c>
      <c r="G52" s="11">
        <v>75.46666666666667</v>
      </c>
      <c r="H52" s="11">
        <v>45.28</v>
      </c>
      <c r="I52" s="11">
        <v>67.08</v>
      </c>
      <c r="J52" s="13">
        <v>2</v>
      </c>
    </row>
    <row r="53" spans="1:10" ht="14.25">
      <c r="A53" s="5">
        <v>50</v>
      </c>
      <c r="B53" s="35" t="s">
        <v>133</v>
      </c>
      <c r="C53" s="7" t="s">
        <v>134</v>
      </c>
      <c r="D53" s="7" t="s">
        <v>135</v>
      </c>
      <c r="E53" s="10">
        <v>95</v>
      </c>
      <c r="F53" s="14">
        <v>19</v>
      </c>
      <c r="G53" s="15">
        <v>85.9</v>
      </c>
      <c r="H53" s="14">
        <v>51.54</v>
      </c>
      <c r="I53" s="14">
        <v>70.53999999999999</v>
      </c>
      <c r="J53" s="16">
        <v>1</v>
      </c>
    </row>
    <row r="54" spans="1:10" ht="24">
      <c r="A54" s="5">
        <v>51</v>
      </c>
      <c r="B54" s="34" t="s">
        <v>136</v>
      </c>
      <c r="C54" s="3" t="s">
        <v>137</v>
      </c>
      <c r="D54" s="3" t="s">
        <v>138</v>
      </c>
      <c r="E54" s="12">
        <v>123</v>
      </c>
      <c r="F54" s="12">
        <v>30.75</v>
      </c>
      <c r="G54" s="12">
        <v>93.27</v>
      </c>
      <c r="H54" s="13">
        <v>46.64</v>
      </c>
      <c r="I54" s="12">
        <v>77.39</v>
      </c>
      <c r="J54" s="12">
        <v>1</v>
      </c>
    </row>
    <row r="55" spans="1:10" ht="14.25">
      <c r="A55" s="5">
        <v>52</v>
      </c>
      <c r="B55" s="47" t="s">
        <v>139</v>
      </c>
      <c r="C55" s="3" t="s">
        <v>140</v>
      </c>
      <c r="D55" s="3" t="s">
        <v>141</v>
      </c>
      <c r="E55" s="12">
        <v>152.5</v>
      </c>
      <c r="F55" s="12">
        <v>38.13</v>
      </c>
      <c r="G55" s="12">
        <v>88.83</v>
      </c>
      <c r="H55" s="13">
        <v>44.42</v>
      </c>
      <c r="I55" s="12">
        <v>82.55000000000001</v>
      </c>
      <c r="J55" s="12">
        <v>1</v>
      </c>
    </row>
    <row r="56" spans="1:10" ht="14.25">
      <c r="A56" s="5">
        <v>53</v>
      </c>
      <c r="B56" s="49"/>
      <c r="C56" s="3" t="s">
        <v>142</v>
      </c>
      <c r="D56" s="3" t="s">
        <v>143</v>
      </c>
      <c r="E56" s="12">
        <v>138</v>
      </c>
      <c r="F56" s="12">
        <v>34.5</v>
      </c>
      <c r="G56" s="12">
        <v>91.83</v>
      </c>
      <c r="H56" s="13">
        <v>45.92</v>
      </c>
      <c r="I56" s="12">
        <v>80.42</v>
      </c>
      <c r="J56" s="12">
        <v>2</v>
      </c>
    </row>
    <row r="57" spans="1:10" ht="14.25">
      <c r="A57" s="5">
        <v>54</v>
      </c>
      <c r="B57" s="48"/>
      <c r="C57" s="3" t="s">
        <v>144</v>
      </c>
      <c r="D57" s="3" t="s">
        <v>145</v>
      </c>
      <c r="E57" s="12">
        <v>138.5</v>
      </c>
      <c r="F57" s="12">
        <v>34.63</v>
      </c>
      <c r="G57" s="12">
        <v>91.53</v>
      </c>
      <c r="H57" s="13">
        <v>45.77</v>
      </c>
      <c r="I57" s="12">
        <v>80.4</v>
      </c>
      <c r="J57" s="12">
        <v>3</v>
      </c>
    </row>
    <row r="58" spans="1:10" ht="14.25">
      <c r="A58" s="5">
        <v>55</v>
      </c>
      <c r="B58" s="47" t="s">
        <v>146</v>
      </c>
      <c r="C58" s="3" t="s">
        <v>147</v>
      </c>
      <c r="D58" s="3" t="s">
        <v>148</v>
      </c>
      <c r="E58" s="12">
        <v>168.5</v>
      </c>
      <c r="F58" s="12">
        <v>42.13</v>
      </c>
      <c r="G58" s="12">
        <v>86.87</v>
      </c>
      <c r="H58" s="13">
        <v>43.44</v>
      </c>
      <c r="I58" s="12">
        <v>85.57</v>
      </c>
      <c r="J58" s="12">
        <v>1</v>
      </c>
    </row>
    <row r="59" spans="1:10" ht="14.25">
      <c r="A59" s="5">
        <v>56</v>
      </c>
      <c r="B59" s="49"/>
      <c r="C59" s="3" t="s">
        <v>149</v>
      </c>
      <c r="D59" s="3" t="s">
        <v>150</v>
      </c>
      <c r="E59" s="12">
        <v>154.5</v>
      </c>
      <c r="F59" s="12">
        <v>38.63</v>
      </c>
      <c r="G59" s="12">
        <v>87.57</v>
      </c>
      <c r="H59" s="13">
        <v>43.79</v>
      </c>
      <c r="I59" s="12">
        <v>82.42</v>
      </c>
      <c r="J59" s="12">
        <v>2</v>
      </c>
    </row>
    <row r="60" spans="1:10" ht="14.25">
      <c r="A60" s="5">
        <v>57</v>
      </c>
      <c r="B60" s="49"/>
      <c r="C60" s="3" t="s">
        <v>151</v>
      </c>
      <c r="D60" s="3" t="s">
        <v>152</v>
      </c>
      <c r="E60" s="12">
        <v>153</v>
      </c>
      <c r="F60" s="12">
        <v>38.25</v>
      </c>
      <c r="G60" s="12">
        <v>87.57</v>
      </c>
      <c r="H60" s="13">
        <v>43.79</v>
      </c>
      <c r="I60" s="12">
        <v>82.04</v>
      </c>
      <c r="J60" s="12">
        <v>3</v>
      </c>
    </row>
    <row r="61" spans="1:10" ht="14.25">
      <c r="A61" s="5">
        <v>58</v>
      </c>
      <c r="B61" s="48"/>
      <c r="C61" s="3" t="s">
        <v>153</v>
      </c>
      <c r="D61" s="3" t="s">
        <v>154</v>
      </c>
      <c r="E61" s="12">
        <v>147.5</v>
      </c>
      <c r="F61" s="12">
        <v>36.88</v>
      </c>
      <c r="G61" s="12">
        <v>86.8</v>
      </c>
      <c r="H61" s="13">
        <v>43.4</v>
      </c>
      <c r="I61" s="12">
        <v>80.28</v>
      </c>
      <c r="J61" s="12">
        <v>4</v>
      </c>
    </row>
    <row r="62" spans="1:10" ht="14.25">
      <c r="A62" s="5">
        <v>59</v>
      </c>
      <c r="B62" s="34" t="s">
        <v>155</v>
      </c>
      <c r="C62" s="3" t="s">
        <v>156</v>
      </c>
      <c r="D62" s="3" t="s">
        <v>157</v>
      </c>
      <c r="E62" s="12">
        <v>164.5</v>
      </c>
      <c r="F62" s="12">
        <v>41.13</v>
      </c>
      <c r="G62" s="12">
        <v>83.57</v>
      </c>
      <c r="H62" s="13">
        <v>41.79</v>
      </c>
      <c r="I62" s="12">
        <v>82.92</v>
      </c>
      <c r="J62" s="12">
        <v>1</v>
      </c>
    </row>
    <row r="63" spans="1:10" ht="14.25">
      <c r="A63" s="5">
        <v>60</v>
      </c>
      <c r="B63" s="44" t="s">
        <v>158</v>
      </c>
      <c r="C63" s="6" t="s">
        <v>159</v>
      </c>
      <c r="D63" s="7" t="s">
        <v>160</v>
      </c>
      <c r="E63" s="10">
        <v>135.5</v>
      </c>
      <c r="F63" s="11">
        <v>27.1</v>
      </c>
      <c r="G63" s="11">
        <v>73.95555555555556</v>
      </c>
      <c r="H63" s="11">
        <v>44.373333333333335</v>
      </c>
      <c r="I63" s="11">
        <v>71.47333333333333</v>
      </c>
      <c r="J63" s="13">
        <v>1</v>
      </c>
    </row>
    <row r="64" spans="1:10" ht="14.25">
      <c r="A64" s="5">
        <v>61</v>
      </c>
      <c r="B64" s="45"/>
      <c r="C64" s="6" t="s">
        <v>161</v>
      </c>
      <c r="D64" s="17" t="s">
        <v>162</v>
      </c>
      <c r="E64" s="18">
        <v>90.5</v>
      </c>
      <c r="F64" s="11">
        <v>18.1</v>
      </c>
      <c r="G64" s="11">
        <v>79.47777777777779</v>
      </c>
      <c r="H64" s="11">
        <v>47.686666666666675</v>
      </c>
      <c r="I64" s="11">
        <v>65.78666666666668</v>
      </c>
      <c r="J64" s="13">
        <v>2</v>
      </c>
    </row>
    <row r="65" spans="1:10" ht="14.25">
      <c r="A65" s="5">
        <v>62</v>
      </c>
      <c r="B65" s="45"/>
      <c r="C65" s="6" t="s">
        <v>163</v>
      </c>
      <c r="D65" s="7" t="s">
        <v>164</v>
      </c>
      <c r="E65" s="10">
        <v>94</v>
      </c>
      <c r="F65" s="11">
        <v>18.8</v>
      </c>
      <c r="G65" s="11">
        <v>74.4888888888889</v>
      </c>
      <c r="H65" s="11">
        <v>44.693333333333335</v>
      </c>
      <c r="I65" s="11">
        <v>63.49333333333334</v>
      </c>
      <c r="J65" s="13">
        <v>3</v>
      </c>
    </row>
    <row r="66" spans="1:10" ht="14.25">
      <c r="A66" s="5">
        <v>63</v>
      </c>
      <c r="B66" s="46"/>
      <c r="C66" s="6" t="s">
        <v>165</v>
      </c>
      <c r="D66" s="7" t="s">
        <v>166</v>
      </c>
      <c r="E66" s="10">
        <v>84</v>
      </c>
      <c r="F66" s="11">
        <v>16.8</v>
      </c>
      <c r="G66" s="11">
        <v>68.97777777777779</v>
      </c>
      <c r="H66" s="11">
        <v>41.38666666666667</v>
      </c>
      <c r="I66" s="11">
        <v>58.18666666666667</v>
      </c>
      <c r="J66" s="13">
        <v>4</v>
      </c>
    </row>
    <row r="67" spans="1:10" ht="14.25">
      <c r="A67" s="5">
        <v>64</v>
      </c>
      <c r="B67" s="50" t="s">
        <v>167</v>
      </c>
      <c r="C67" s="7" t="s">
        <v>168</v>
      </c>
      <c r="D67" s="7" t="s">
        <v>169</v>
      </c>
      <c r="E67" s="10">
        <v>108.5</v>
      </c>
      <c r="F67" s="14">
        <v>21.7</v>
      </c>
      <c r="G67" s="15">
        <v>90</v>
      </c>
      <c r="H67" s="14">
        <v>54</v>
      </c>
      <c r="I67" s="14">
        <v>75.7</v>
      </c>
      <c r="J67" s="16">
        <v>1</v>
      </c>
    </row>
    <row r="68" spans="1:10" ht="14.25">
      <c r="A68" s="5">
        <v>65</v>
      </c>
      <c r="B68" s="51"/>
      <c r="C68" s="7" t="s">
        <v>170</v>
      </c>
      <c r="D68" s="7" t="s">
        <v>171</v>
      </c>
      <c r="E68" s="10">
        <v>112.5</v>
      </c>
      <c r="F68" s="14">
        <v>22.5</v>
      </c>
      <c r="G68" s="15">
        <v>88.6</v>
      </c>
      <c r="H68" s="14">
        <v>53.16</v>
      </c>
      <c r="I68" s="14">
        <v>75.66</v>
      </c>
      <c r="J68" s="16">
        <v>2</v>
      </c>
    </row>
    <row r="69" spans="1:10" ht="14.25">
      <c r="A69" s="5">
        <v>66</v>
      </c>
      <c r="B69" s="52"/>
      <c r="C69" s="7" t="s">
        <v>172</v>
      </c>
      <c r="D69" s="7" t="s">
        <v>173</v>
      </c>
      <c r="E69" s="10">
        <v>89</v>
      </c>
      <c r="F69" s="14">
        <v>17.8</v>
      </c>
      <c r="G69" s="15">
        <v>89.93</v>
      </c>
      <c r="H69" s="14">
        <v>53.96</v>
      </c>
      <c r="I69" s="14">
        <v>71.76</v>
      </c>
      <c r="J69" s="16">
        <v>3</v>
      </c>
    </row>
    <row r="70" spans="1:10" ht="14.25">
      <c r="A70" s="5">
        <v>67</v>
      </c>
      <c r="B70" s="33" t="s">
        <v>174</v>
      </c>
      <c r="C70" s="6" t="s">
        <v>175</v>
      </c>
      <c r="D70" s="7" t="s">
        <v>176</v>
      </c>
      <c r="E70" s="10">
        <v>129</v>
      </c>
      <c r="F70" s="11">
        <v>25.8</v>
      </c>
      <c r="G70" s="11">
        <v>95.6</v>
      </c>
      <c r="H70" s="11">
        <v>57.35999999999999</v>
      </c>
      <c r="I70" s="11">
        <v>83.16</v>
      </c>
      <c r="J70" s="13">
        <v>1</v>
      </c>
    </row>
    <row r="71" spans="1:10" ht="14.25">
      <c r="A71" s="5">
        <v>68</v>
      </c>
      <c r="B71" s="47" t="s">
        <v>177</v>
      </c>
      <c r="C71" s="3" t="s">
        <v>178</v>
      </c>
      <c r="D71" s="3" t="s">
        <v>179</v>
      </c>
      <c r="E71" s="12">
        <v>134</v>
      </c>
      <c r="F71" s="12">
        <v>33.5</v>
      </c>
      <c r="G71" s="12">
        <v>88.97</v>
      </c>
      <c r="H71" s="13">
        <v>44.49</v>
      </c>
      <c r="I71" s="12">
        <v>77.99000000000001</v>
      </c>
      <c r="J71" s="12">
        <v>1</v>
      </c>
    </row>
    <row r="72" spans="1:10" ht="14.25">
      <c r="A72" s="5">
        <v>69</v>
      </c>
      <c r="B72" s="48"/>
      <c r="C72" s="3" t="s">
        <v>180</v>
      </c>
      <c r="D72" s="3" t="s">
        <v>181</v>
      </c>
      <c r="E72" s="12">
        <v>115.5</v>
      </c>
      <c r="F72" s="12">
        <v>28.88</v>
      </c>
      <c r="G72" s="12">
        <v>89.73</v>
      </c>
      <c r="H72" s="13">
        <v>44.87</v>
      </c>
      <c r="I72" s="12">
        <v>73.75</v>
      </c>
      <c r="J72" s="12">
        <v>2</v>
      </c>
    </row>
    <row r="73" spans="1:10" ht="14.25">
      <c r="A73" s="5">
        <v>70</v>
      </c>
      <c r="B73" s="47" t="s">
        <v>182</v>
      </c>
      <c r="C73" s="3" t="s">
        <v>183</v>
      </c>
      <c r="D73" s="3" t="s">
        <v>184</v>
      </c>
      <c r="E73" s="12">
        <v>142</v>
      </c>
      <c r="F73" s="12">
        <v>35.5</v>
      </c>
      <c r="G73" s="12">
        <v>89.5</v>
      </c>
      <c r="H73" s="13">
        <v>44.75</v>
      </c>
      <c r="I73" s="12">
        <v>80.25</v>
      </c>
      <c r="J73" s="12">
        <v>1</v>
      </c>
    </row>
    <row r="74" spans="1:10" ht="14.25">
      <c r="A74" s="5">
        <v>71</v>
      </c>
      <c r="B74" s="48"/>
      <c r="C74" s="3" t="s">
        <v>185</v>
      </c>
      <c r="D74" s="3" t="s">
        <v>186</v>
      </c>
      <c r="E74" s="12">
        <v>135.5</v>
      </c>
      <c r="F74" s="12">
        <v>33.88</v>
      </c>
      <c r="G74" s="12">
        <v>91.77</v>
      </c>
      <c r="H74" s="13">
        <v>45.89</v>
      </c>
      <c r="I74" s="12">
        <v>79.77000000000001</v>
      </c>
      <c r="J74" s="12">
        <v>2</v>
      </c>
    </row>
    <row r="75" spans="1:10" ht="14.25">
      <c r="A75" s="5">
        <v>72</v>
      </c>
      <c r="B75" s="50" t="s">
        <v>187</v>
      </c>
      <c r="C75" s="7" t="s">
        <v>188</v>
      </c>
      <c r="D75" s="7" t="s">
        <v>189</v>
      </c>
      <c r="E75" s="10">
        <v>78.5</v>
      </c>
      <c r="F75" s="14">
        <v>31.4</v>
      </c>
      <c r="G75" s="19">
        <v>91.13</v>
      </c>
      <c r="H75" s="14">
        <v>54.68</v>
      </c>
      <c r="I75" s="14">
        <v>86.08</v>
      </c>
      <c r="J75" s="16">
        <v>1</v>
      </c>
    </row>
    <row r="76" spans="1:10" ht="14.25">
      <c r="A76" s="5">
        <v>73</v>
      </c>
      <c r="B76" s="51"/>
      <c r="C76" s="7" t="s">
        <v>190</v>
      </c>
      <c r="D76" s="7" t="s">
        <v>191</v>
      </c>
      <c r="E76" s="10">
        <v>83</v>
      </c>
      <c r="F76" s="14">
        <v>33.2</v>
      </c>
      <c r="G76" s="19">
        <v>86.3</v>
      </c>
      <c r="H76" s="14">
        <v>51.78</v>
      </c>
      <c r="I76" s="14">
        <v>84.98</v>
      </c>
      <c r="J76" s="16">
        <v>2</v>
      </c>
    </row>
    <row r="77" spans="1:10" ht="14.25">
      <c r="A77" s="5">
        <v>74</v>
      </c>
      <c r="B77" s="51"/>
      <c r="C77" s="7" t="s">
        <v>192</v>
      </c>
      <c r="D77" s="7" t="s">
        <v>193</v>
      </c>
      <c r="E77" s="10">
        <v>83</v>
      </c>
      <c r="F77" s="14">
        <v>33.2</v>
      </c>
      <c r="G77" s="19">
        <v>85.17</v>
      </c>
      <c r="H77" s="14">
        <v>51.1</v>
      </c>
      <c r="I77" s="14">
        <v>84.30000000000001</v>
      </c>
      <c r="J77" s="16">
        <v>3</v>
      </c>
    </row>
    <row r="78" spans="1:10" ht="14.25">
      <c r="A78" s="5">
        <v>75</v>
      </c>
      <c r="B78" s="51"/>
      <c r="C78" s="7" t="s">
        <v>194</v>
      </c>
      <c r="D78" s="7" t="s">
        <v>195</v>
      </c>
      <c r="E78" s="10">
        <v>77</v>
      </c>
      <c r="F78" s="14">
        <v>30.8</v>
      </c>
      <c r="G78" s="19">
        <v>88.37</v>
      </c>
      <c r="H78" s="14">
        <v>53.02</v>
      </c>
      <c r="I78" s="14">
        <v>83.82</v>
      </c>
      <c r="J78" s="16">
        <v>4</v>
      </c>
    </row>
    <row r="79" spans="1:10" ht="14.25">
      <c r="A79" s="5">
        <v>76</v>
      </c>
      <c r="B79" s="51"/>
      <c r="C79" s="7" t="s">
        <v>196</v>
      </c>
      <c r="D79" s="7" t="s">
        <v>197</v>
      </c>
      <c r="E79" s="10">
        <v>79</v>
      </c>
      <c r="F79" s="14">
        <v>31.6</v>
      </c>
      <c r="G79" s="19">
        <v>85.73</v>
      </c>
      <c r="H79" s="14">
        <v>51.44</v>
      </c>
      <c r="I79" s="14">
        <v>83.04</v>
      </c>
      <c r="J79" s="16">
        <v>5</v>
      </c>
    </row>
    <row r="80" spans="1:10" ht="14.25">
      <c r="A80" s="5">
        <v>77</v>
      </c>
      <c r="B80" s="51"/>
      <c r="C80" s="7" t="s">
        <v>198</v>
      </c>
      <c r="D80" s="7" t="s">
        <v>199</v>
      </c>
      <c r="E80" s="10">
        <v>77.5</v>
      </c>
      <c r="F80" s="14">
        <v>31</v>
      </c>
      <c r="G80" s="19">
        <v>84.6</v>
      </c>
      <c r="H80" s="14">
        <v>50.76</v>
      </c>
      <c r="I80" s="14">
        <v>81.75999999999999</v>
      </c>
      <c r="J80" s="16">
        <v>6</v>
      </c>
    </row>
    <row r="81" spans="1:10" ht="14.25">
      <c r="A81" s="5">
        <v>78</v>
      </c>
      <c r="B81" s="51"/>
      <c r="C81" s="7" t="s">
        <v>200</v>
      </c>
      <c r="D81" s="7" t="s">
        <v>201</v>
      </c>
      <c r="E81" s="10">
        <v>76</v>
      </c>
      <c r="F81" s="14">
        <v>30.4</v>
      </c>
      <c r="G81" s="19">
        <v>85.27</v>
      </c>
      <c r="H81" s="14">
        <v>51.16</v>
      </c>
      <c r="I81" s="14">
        <v>81.56</v>
      </c>
      <c r="J81" s="16">
        <v>7</v>
      </c>
    </row>
    <row r="82" spans="1:10" ht="14.25">
      <c r="A82" s="5">
        <v>79</v>
      </c>
      <c r="B82" s="51"/>
      <c r="C82" s="7" t="s">
        <v>202</v>
      </c>
      <c r="D82" s="7" t="s">
        <v>203</v>
      </c>
      <c r="E82" s="10">
        <v>77</v>
      </c>
      <c r="F82" s="14">
        <v>30.8</v>
      </c>
      <c r="G82" s="19">
        <v>83.33</v>
      </c>
      <c r="H82" s="14">
        <v>50</v>
      </c>
      <c r="I82" s="14">
        <v>80.8</v>
      </c>
      <c r="J82" s="16">
        <v>8</v>
      </c>
    </row>
    <row r="83" spans="1:10" ht="14.25">
      <c r="A83" s="5">
        <v>80</v>
      </c>
      <c r="B83" s="51"/>
      <c r="C83" s="7" t="s">
        <v>204</v>
      </c>
      <c r="D83" s="7" t="s">
        <v>205</v>
      </c>
      <c r="E83" s="10">
        <v>77.5</v>
      </c>
      <c r="F83" s="14">
        <v>31</v>
      </c>
      <c r="G83" s="19">
        <v>82.77</v>
      </c>
      <c r="H83" s="14">
        <v>49.66</v>
      </c>
      <c r="I83" s="14">
        <v>80.66</v>
      </c>
      <c r="J83" s="16">
        <v>9</v>
      </c>
    </row>
    <row r="84" spans="1:10" ht="14.25">
      <c r="A84" s="5">
        <v>81</v>
      </c>
      <c r="B84" s="52"/>
      <c r="C84" s="7" t="s">
        <v>206</v>
      </c>
      <c r="D84" s="7" t="s">
        <v>207</v>
      </c>
      <c r="E84" s="10">
        <v>72.5</v>
      </c>
      <c r="F84" s="14">
        <v>29</v>
      </c>
      <c r="G84" s="19">
        <v>84.33</v>
      </c>
      <c r="H84" s="14">
        <v>50.6</v>
      </c>
      <c r="I84" s="14">
        <v>79.6</v>
      </c>
      <c r="J84" s="16">
        <v>10</v>
      </c>
    </row>
    <row r="85" spans="1:10" ht="14.25">
      <c r="A85" s="5">
        <v>82</v>
      </c>
      <c r="B85" s="44" t="s">
        <v>208</v>
      </c>
      <c r="C85" s="6" t="s">
        <v>209</v>
      </c>
      <c r="D85" s="7" t="s">
        <v>210</v>
      </c>
      <c r="E85" s="6" t="s">
        <v>211</v>
      </c>
      <c r="F85" s="9">
        <v>37</v>
      </c>
      <c r="G85" s="9">
        <v>83.1666666666667</v>
      </c>
      <c r="H85" s="9">
        <v>41.5833333333333</v>
      </c>
      <c r="I85" s="9">
        <v>78.5833333333333</v>
      </c>
      <c r="J85" s="8">
        <v>1</v>
      </c>
    </row>
    <row r="86" spans="1:10" ht="14.25">
      <c r="A86" s="5">
        <v>83</v>
      </c>
      <c r="B86" s="46"/>
      <c r="C86" s="6" t="s">
        <v>212</v>
      </c>
      <c r="D86" s="7" t="s">
        <v>213</v>
      </c>
      <c r="E86" s="6" t="s">
        <v>214</v>
      </c>
      <c r="F86" s="9">
        <v>32.375</v>
      </c>
      <c r="G86" s="9">
        <v>83.6</v>
      </c>
      <c r="H86" s="9">
        <v>41.8</v>
      </c>
      <c r="I86" s="9">
        <v>74.175</v>
      </c>
      <c r="J86" s="8">
        <v>2</v>
      </c>
    </row>
    <row r="87" spans="1:10" ht="14.25">
      <c r="A87" s="5">
        <v>84</v>
      </c>
      <c r="B87" s="44" t="s">
        <v>215</v>
      </c>
      <c r="C87" s="6" t="s">
        <v>216</v>
      </c>
      <c r="D87" s="7" t="s">
        <v>217</v>
      </c>
      <c r="E87" s="6" t="s">
        <v>218</v>
      </c>
      <c r="F87" s="9">
        <v>37.375</v>
      </c>
      <c r="G87" s="9">
        <v>88.7333333333333</v>
      </c>
      <c r="H87" s="9">
        <v>44.3666666666667</v>
      </c>
      <c r="I87" s="9">
        <v>81.7416666666667</v>
      </c>
      <c r="J87" s="8">
        <v>1</v>
      </c>
    </row>
    <row r="88" spans="1:10" ht="14.25">
      <c r="A88" s="5">
        <v>85</v>
      </c>
      <c r="B88" s="45"/>
      <c r="C88" s="6" t="s">
        <v>219</v>
      </c>
      <c r="D88" s="7" t="s">
        <v>220</v>
      </c>
      <c r="E88" s="6" t="s">
        <v>221</v>
      </c>
      <c r="F88" s="9">
        <v>36</v>
      </c>
      <c r="G88" s="9">
        <v>91.4333333333333</v>
      </c>
      <c r="H88" s="9">
        <v>45.7166666666666</v>
      </c>
      <c r="I88" s="9">
        <v>81.7166666666666</v>
      </c>
      <c r="J88" s="8">
        <v>2</v>
      </c>
    </row>
    <row r="89" spans="1:10" ht="14.25">
      <c r="A89" s="5">
        <v>86</v>
      </c>
      <c r="B89" s="45"/>
      <c r="C89" s="6" t="s">
        <v>222</v>
      </c>
      <c r="D89" s="7" t="s">
        <v>223</v>
      </c>
      <c r="E89" s="6" t="s">
        <v>224</v>
      </c>
      <c r="F89" s="9">
        <v>35.125</v>
      </c>
      <c r="G89" s="9">
        <v>90.5666666666667</v>
      </c>
      <c r="H89" s="9">
        <v>45.2833333333333</v>
      </c>
      <c r="I89" s="9">
        <v>80.4083333333333</v>
      </c>
      <c r="J89" s="8">
        <v>3</v>
      </c>
    </row>
    <row r="90" spans="1:10" ht="14.25">
      <c r="A90" s="5">
        <v>87</v>
      </c>
      <c r="B90" s="45"/>
      <c r="C90" s="6" t="s">
        <v>225</v>
      </c>
      <c r="D90" s="7" t="s">
        <v>226</v>
      </c>
      <c r="E90" s="6" t="s">
        <v>227</v>
      </c>
      <c r="F90" s="9">
        <v>33.625</v>
      </c>
      <c r="G90" s="9">
        <v>89.5666666666666</v>
      </c>
      <c r="H90" s="9">
        <v>44.7833333333333</v>
      </c>
      <c r="I90" s="9">
        <v>78.4083333333333</v>
      </c>
      <c r="J90" s="8">
        <v>4</v>
      </c>
    </row>
    <row r="91" spans="1:10" ht="14.25">
      <c r="A91" s="5">
        <v>88</v>
      </c>
      <c r="B91" s="45"/>
      <c r="C91" s="6" t="s">
        <v>228</v>
      </c>
      <c r="D91" s="7" t="s">
        <v>229</v>
      </c>
      <c r="E91" s="6" t="s">
        <v>214</v>
      </c>
      <c r="F91" s="9">
        <v>32.375</v>
      </c>
      <c r="G91" s="9">
        <v>90.2</v>
      </c>
      <c r="H91" s="9">
        <v>45.1</v>
      </c>
      <c r="I91" s="9">
        <v>77.475</v>
      </c>
      <c r="J91" s="8">
        <v>5</v>
      </c>
    </row>
    <row r="92" spans="1:10" ht="14.25">
      <c r="A92" s="5">
        <v>89</v>
      </c>
      <c r="B92" s="45"/>
      <c r="C92" s="6" t="s">
        <v>230</v>
      </c>
      <c r="D92" s="7" t="s">
        <v>231</v>
      </c>
      <c r="E92" s="6" t="s">
        <v>232</v>
      </c>
      <c r="F92" s="9">
        <v>27.875</v>
      </c>
      <c r="G92" s="9">
        <v>90.2333333333333</v>
      </c>
      <c r="H92" s="9">
        <v>45.1166666666667</v>
      </c>
      <c r="I92" s="9">
        <v>72.9916666666667</v>
      </c>
      <c r="J92" s="8">
        <v>6</v>
      </c>
    </row>
    <row r="93" spans="1:10" ht="14.25">
      <c r="A93" s="5">
        <v>90</v>
      </c>
      <c r="B93" s="45"/>
      <c r="C93" s="6" t="s">
        <v>233</v>
      </c>
      <c r="D93" s="7" t="s">
        <v>234</v>
      </c>
      <c r="E93" s="6" t="s">
        <v>235</v>
      </c>
      <c r="F93" s="9">
        <v>28.125</v>
      </c>
      <c r="G93" s="9">
        <v>88.7</v>
      </c>
      <c r="H93" s="9">
        <v>44.35</v>
      </c>
      <c r="I93" s="9">
        <v>72.475</v>
      </c>
      <c r="J93" s="8">
        <v>7</v>
      </c>
    </row>
    <row r="94" spans="1:10" ht="14.25">
      <c r="A94" s="5">
        <v>91</v>
      </c>
      <c r="B94" s="46"/>
      <c r="C94" s="6" t="s">
        <v>236</v>
      </c>
      <c r="D94" s="7" t="s">
        <v>237</v>
      </c>
      <c r="E94" s="6" t="s">
        <v>238</v>
      </c>
      <c r="F94" s="9">
        <v>26.75</v>
      </c>
      <c r="G94" s="9">
        <v>91.2666666666667</v>
      </c>
      <c r="H94" s="9">
        <v>45.6333333333333</v>
      </c>
      <c r="I94" s="9">
        <v>72.3833333333333</v>
      </c>
      <c r="J94" s="8">
        <v>8</v>
      </c>
    </row>
    <row r="95" spans="1:10" ht="14.25">
      <c r="A95" s="5">
        <v>92</v>
      </c>
      <c r="B95" s="44" t="s">
        <v>239</v>
      </c>
      <c r="C95" s="6" t="s">
        <v>240</v>
      </c>
      <c r="D95" s="7" t="s">
        <v>241</v>
      </c>
      <c r="E95" s="6" t="s">
        <v>242</v>
      </c>
      <c r="F95" s="8">
        <v>30.63</v>
      </c>
      <c r="G95" s="8">
        <v>85.93</v>
      </c>
      <c r="H95" s="8">
        <v>42.97</v>
      </c>
      <c r="I95" s="8">
        <v>73.6</v>
      </c>
      <c r="J95" s="8">
        <v>1</v>
      </c>
    </row>
    <row r="96" spans="1:10" ht="14.25">
      <c r="A96" s="5">
        <v>93</v>
      </c>
      <c r="B96" s="45"/>
      <c r="C96" s="6" t="s">
        <v>243</v>
      </c>
      <c r="D96" s="7" t="s">
        <v>244</v>
      </c>
      <c r="E96" s="6" t="s">
        <v>245</v>
      </c>
      <c r="F96" s="8">
        <v>29.75</v>
      </c>
      <c r="G96" s="8">
        <v>84.43</v>
      </c>
      <c r="H96" s="8">
        <v>42.22</v>
      </c>
      <c r="I96" s="8">
        <v>71.97</v>
      </c>
      <c r="J96" s="8">
        <v>2</v>
      </c>
    </row>
    <row r="97" spans="1:10" ht="14.25">
      <c r="A97" s="5">
        <v>94</v>
      </c>
      <c r="B97" s="45"/>
      <c r="C97" s="6" t="s">
        <v>246</v>
      </c>
      <c r="D97" s="7" t="s">
        <v>247</v>
      </c>
      <c r="E97" s="6" t="s">
        <v>248</v>
      </c>
      <c r="F97" s="8">
        <v>27</v>
      </c>
      <c r="G97" s="8">
        <v>86.97</v>
      </c>
      <c r="H97" s="8">
        <v>43.49</v>
      </c>
      <c r="I97" s="8">
        <v>70.49</v>
      </c>
      <c r="J97" s="8">
        <v>3</v>
      </c>
    </row>
    <row r="98" spans="1:10" ht="14.25">
      <c r="A98" s="5">
        <v>95</v>
      </c>
      <c r="B98" s="45"/>
      <c r="C98" s="6" t="s">
        <v>249</v>
      </c>
      <c r="D98" s="7" t="s">
        <v>250</v>
      </c>
      <c r="E98" s="6" t="s">
        <v>251</v>
      </c>
      <c r="F98" s="8">
        <v>22.25</v>
      </c>
      <c r="G98" s="8">
        <v>87.03</v>
      </c>
      <c r="H98" s="8">
        <v>43.52</v>
      </c>
      <c r="I98" s="8">
        <v>65.77</v>
      </c>
      <c r="J98" s="8">
        <v>4</v>
      </c>
    </row>
    <row r="99" spans="1:10" ht="14.25">
      <c r="A99" s="5">
        <v>96</v>
      </c>
      <c r="B99" s="46"/>
      <c r="C99" s="6" t="s">
        <v>252</v>
      </c>
      <c r="D99" s="7" t="s">
        <v>253</v>
      </c>
      <c r="E99" s="6" t="s">
        <v>254</v>
      </c>
      <c r="F99" s="8">
        <v>23.63</v>
      </c>
      <c r="G99" s="8">
        <v>82.57</v>
      </c>
      <c r="H99" s="8">
        <v>41.29</v>
      </c>
      <c r="I99" s="8">
        <v>64.92</v>
      </c>
      <c r="J99" s="8">
        <v>5</v>
      </c>
    </row>
    <row r="100" spans="1:10" ht="14.25">
      <c r="A100" s="5">
        <v>97</v>
      </c>
      <c r="B100" s="33" t="s">
        <v>255</v>
      </c>
      <c r="C100" s="6" t="s">
        <v>256</v>
      </c>
      <c r="D100" s="7" t="s">
        <v>257</v>
      </c>
      <c r="E100" s="6" t="s">
        <v>258</v>
      </c>
      <c r="F100" s="9">
        <v>38.625</v>
      </c>
      <c r="G100" s="9">
        <v>80.6333333333333</v>
      </c>
      <c r="H100" s="9">
        <v>40.3166666666667</v>
      </c>
      <c r="I100" s="9">
        <v>78.9416666666667</v>
      </c>
      <c r="J100" s="8">
        <v>1</v>
      </c>
    </row>
    <row r="101" spans="1:10" ht="14.25">
      <c r="A101" s="5">
        <v>98</v>
      </c>
      <c r="B101" s="44" t="s">
        <v>259</v>
      </c>
      <c r="C101" s="6" t="s">
        <v>260</v>
      </c>
      <c r="D101" s="7" t="s">
        <v>261</v>
      </c>
      <c r="E101" s="6" t="s">
        <v>262</v>
      </c>
      <c r="F101" s="8">
        <v>35.75</v>
      </c>
      <c r="G101" s="8">
        <v>81.33</v>
      </c>
      <c r="H101" s="8">
        <v>40.67</v>
      </c>
      <c r="I101" s="8">
        <v>76.42</v>
      </c>
      <c r="J101" s="8">
        <v>1</v>
      </c>
    </row>
    <row r="102" spans="1:10" ht="14.25">
      <c r="A102" s="5">
        <v>99</v>
      </c>
      <c r="B102" s="46"/>
      <c r="C102" s="6" t="s">
        <v>263</v>
      </c>
      <c r="D102" s="7" t="s">
        <v>264</v>
      </c>
      <c r="E102" s="6" t="s">
        <v>265</v>
      </c>
      <c r="F102" s="8">
        <v>28.75</v>
      </c>
      <c r="G102" s="8">
        <v>78.33</v>
      </c>
      <c r="H102" s="8">
        <v>39.17</v>
      </c>
      <c r="I102" s="8">
        <v>67.92</v>
      </c>
      <c r="J102" s="8">
        <v>2</v>
      </c>
    </row>
    <row r="103" spans="1:10" ht="14.25">
      <c r="A103" s="5">
        <v>100</v>
      </c>
      <c r="B103" s="44" t="s">
        <v>266</v>
      </c>
      <c r="C103" s="6" t="s">
        <v>267</v>
      </c>
      <c r="D103" s="36" t="s">
        <v>268</v>
      </c>
      <c r="E103" s="6" t="s">
        <v>269</v>
      </c>
      <c r="F103" s="8">
        <v>39.63</v>
      </c>
      <c r="G103" s="8">
        <v>88.43</v>
      </c>
      <c r="H103" s="8">
        <v>44.22</v>
      </c>
      <c r="I103" s="8">
        <v>83.85</v>
      </c>
      <c r="J103" s="8">
        <v>1</v>
      </c>
    </row>
    <row r="104" spans="1:10" ht="14.25">
      <c r="A104" s="5">
        <v>101</v>
      </c>
      <c r="B104" s="45"/>
      <c r="C104" s="6" t="s">
        <v>270</v>
      </c>
      <c r="D104" s="7" t="s">
        <v>271</v>
      </c>
      <c r="E104" s="6" t="s">
        <v>272</v>
      </c>
      <c r="F104" s="8">
        <v>38.75</v>
      </c>
      <c r="G104" s="8">
        <v>86.3</v>
      </c>
      <c r="H104" s="8">
        <v>43.15</v>
      </c>
      <c r="I104" s="8">
        <v>81.9</v>
      </c>
      <c r="J104" s="8">
        <v>2</v>
      </c>
    </row>
    <row r="105" spans="1:10" ht="14.25">
      <c r="A105" s="5">
        <v>102</v>
      </c>
      <c r="B105" s="45"/>
      <c r="C105" s="6" t="s">
        <v>273</v>
      </c>
      <c r="D105" s="7" t="s">
        <v>274</v>
      </c>
      <c r="E105" s="6" t="s">
        <v>275</v>
      </c>
      <c r="F105" s="8">
        <v>37.63</v>
      </c>
      <c r="G105" s="8">
        <v>87.5</v>
      </c>
      <c r="H105" s="8">
        <v>43.75</v>
      </c>
      <c r="I105" s="8">
        <v>81.38</v>
      </c>
      <c r="J105" s="8">
        <v>3</v>
      </c>
    </row>
    <row r="106" spans="1:10" ht="14.25">
      <c r="A106" s="5">
        <v>103</v>
      </c>
      <c r="B106" s="45"/>
      <c r="C106" s="6" t="s">
        <v>276</v>
      </c>
      <c r="D106" s="7" t="s">
        <v>277</v>
      </c>
      <c r="E106" s="6" t="s">
        <v>278</v>
      </c>
      <c r="F106" s="8">
        <v>37.88</v>
      </c>
      <c r="G106" s="8">
        <v>86.07</v>
      </c>
      <c r="H106" s="8">
        <v>43.04</v>
      </c>
      <c r="I106" s="8">
        <v>80.92</v>
      </c>
      <c r="J106" s="8">
        <v>4</v>
      </c>
    </row>
    <row r="107" spans="1:10" ht="14.25">
      <c r="A107" s="5">
        <v>104</v>
      </c>
      <c r="B107" s="45"/>
      <c r="C107" s="6" t="s">
        <v>279</v>
      </c>
      <c r="D107" s="7" t="s">
        <v>280</v>
      </c>
      <c r="E107" s="6" t="s">
        <v>221</v>
      </c>
      <c r="F107" s="8">
        <v>36</v>
      </c>
      <c r="G107" s="8">
        <v>89.13</v>
      </c>
      <c r="H107" s="8">
        <v>44.57</v>
      </c>
      <c r="I107" s="8">
        <v>80.57</v>
      </c>
      <c r="J107" s="8">
        <v>5</v>
      </c>
    </row>
    <row r="108" spans="1:10" ht="14.25">
      <c r="A108" s="5">
        <v>105</v>
      </c>
      <c r="B108" s="45"/>
      <c r="C108" s="6" t="s">
        <v>281</v>
      </c>
      <c r="D108" s="7" t="s">
        <v>282</v>
      </c>
      <c r="E108" s="6" t="s">
        <v>262</v>
      </c>
      <c r="F108" s="8">
        <v>35.75</v>
      </c>
      <c r="G108" s="8">
        <v>89</v>
      </c>
      <c r="H108" s="8">
        <v>44.5</v>
      </c>
      <c r="I108" s="8">
        <v>80.25</v>
      </c>
      <c r="J108" s="8">
        <v>6</v>
      </c>
    </row>
    <row r="109" spans="1:10" ht="14.25">
      <c r="A109" s="5">
        <v>106</v>
      </c>
      <c r="B109" s="45"/>
      <c r="C109" s="6" t="s">
        <v>283</v>
      </c>
      <c r="D109" s="7" t="s">
        <v>284</v>
      </c>
      <c r="E109" s="6" t="s">
        <v>285</v>
      </c>
      <c r="F109" s="8">
        <v>36.63</v>
      </c>
      <c r="G109" s="8">
        <v>86.97</v>
      </c>
      <c r="H109" s="8">
        <v>43.49</v>
      </c>
      <c r="I109" s="8">
        <v>80.12</v>
      </c>
      <c r="J109" s="8">
        <v>7</v>
      </c>
    </row>
    <row r="110" spans="1:10" ht="14.25">
      <c r="A110" s="5">
        <v>107</v>
      </c>
      <c r="B110" s="45"/>
      <c r="C110" s="6" t="s">
        <v>286</v>
      </c>
      <c r="D110" s="7" t="s">
        <v>287</v>
      </c>
      <c r="E110" s="6" t="s">
        <v>288</v>
      </c>
      <c r="F110" s="8">
        <v>36.75</v>
      </c>
      <c r="G110" s="8">
        <v>86.43</v>
      </c>
      <c r="H110" s="8">
        <v>43.22</v>
      </c>
      <c r="I110" s="8">
        <v>79.97</v>
      </c>
      <c r="J110" s="8">
        <v>8</v>
      </c>
    </row>
    <row r="111" spans="1:10" ht="14.25">
      <c r="A111" s="5">
        <v>108</v>
      </c>
      <c r="B111" s="45"/>
      <c r="C111" s="6" t="s">
        <v>222</v>
      </c>
      <c r="D111" s="7" t="s">
        <v>289</v>
      </c>
      <c r="E111" s="6" t="s">
        <v>290</v>
      </c>
      <c r="F111" s="8">
        <v>34.63</v>
      </c>
      <c r="G111" s="8">
        <v>90.03</v>
      </c>
      <c r="H111" s="8">
        <v>45.02</v>
      </c>
      <c r="I111" s="8">
        <v>79.65</v>
      </c>
      <c r="J111" s="8">
        <v>9</v>
      </c>
    </row>
    <row r="112" spans="1:10" ht="14.25">
      <c r="A112" s="5">
        <v>109</v>
      </c>
      <c r="B112" s="45"/>
      <c r="C112" s="6" t="s">
        <v>291</v>
      </c>
      <c r="D112" s="7" t="s">
        <v>292</v>
      </c>
      <c r="E112" s="6" t="s">
        <v>293</v>
      </c>
      <c r="F112" s="8">
        <v>35.38</v>
      </c>
      <c r="G112" s="8">
        <v>88.5</v>
      </c>
      <c r="H112" s="8">
        <v>44.25</v>
      </c>
      <c r="I112" s="8">
        <v>79.63</v>
      </c>
      <c r="J112" s="8">
        <v>10</v>
      </c>
    </row>
    <row r="113" spans="1:10" ht="14.25">
      <c r="A113" s="5">
        <v>110</v>
      </c>
      <c r="B113" s="46"/>
      <c r="C113" s="6" t="s">
        <v>294</v>
      </c>
      <c r="D113" s="7" t="s">
        <v>295</v>
      </c>
      <c r="E113" s="6" t="s">
        <v>296</v>
      </c>
      <c r="F113" s="8">
        <v>35.63</v>
      </c>
      <c r="G113" s="8">
        <v>86.5</v>
      </c>
      <c r="H113" s="8">
        <v>43.25</v>
      </c>
      <c r="I113" s="8">
        <v>78.88</v>
      </c>
      <c r="J113" s="8">
        <v>11</v>
      </c>
    </row>
    <row r="114" spans="1:10" ht="14.25">
      <c r="A114" s="5">
        <v>111</v>
      </c>
      <c r="B114" s="53" t="s">
        <v>297</v>
      </c>
      <c r="C114" s="21" t="s">
        <v>298</v>
      </c>
      <c r="D114" s="20" t="s">
        <v>299</v>
      </c>
      <c r="E114" s="22">
        <v>112.5</v>
      </c>
      <c r="F114" s="11">
        <v>22.5</v>
      </c>
      <c r="G114" s="11">
        <v>78.48888888888888</v>
      </c>
      <c r="H114" s="11">
        <v>47.09333333333333</v>
      </c>
      <c r="I114" s="11">
        <v>69.59333333333333</v>
      </c>
      <c r="J114" s="13">
        <v>1</v>
      </c>
    </row>
    <row r="115" spans="1:10" ht="14.25">
      <c r="A115" s="5">
        <v>112</v>
      </c>
      <c r="B115" s="54"/>
      <c r="C115" s="21" t="s">
        <v>300</v>
      </c>
      <c r="D115" s="20" t="s">
        <v>301</v>
      </c>
      <c r="E115" s="22">
        <v>111</v>
      </c>
      <c r="F115" s="11">
        <v>22.200000000000003</v>
      </c>
      <c r="G115" s="11">
        <v>74.51111111111112</v>
      </c>
      <c r="H115" s="11">
        <v>44.70666666666667</v>
      </c>
      <c r="I115" s="11">
        <v>66.90666666666667</v>
      </c>
      <c r="J115" s="13">
        <v>2</v>
      </c>
    </row>
    <row r="116" spans="1:10" ht="14.25">
      <c r="A116" s="5">
        <v>113</v>
      </c>
      <c r="B116" s="53" t="s">
        <v>302</v>
      </c>
      <c r="C116" s="23" t="s">
        <v>303</v>
      </c>
      <c r="D116" s="23" t="s">
        <v>304</v>
      </c>
      <c r="E116" s="24">
        <v>139.5</v>
      </c>
      <c r="F116" s="14">
        <v>27.9</v>
      </c>
      <c r="G116" s="25">
        <v>89.53</v>
      </c>
      <c r="H116" s="14">
        <v>53.72</v>
      </c>
      <c r="I116" s="14">
        <v>81.62</v>
      </c>
      <c r="J116" s="16">
        <v>1</v>
      </c>
    </row>
    <row r="117" spans="1:10" ht="14.25">
      <c r="A117" s="5">
        <v>114</v>
      </c>
      <c r="B117" s="55"/>
      <c r="C117" s="23" t="s">
        <v>305</v>
      </c>
      <c r="D117" s="23" t="s">
        <v>306</v>
      </c>
      <c r="E117" s="24">
        <v>112.5</v>
      </c>
      <c r="F117" s="14">
        <v>22.5</v>
      </c>
      <c r="G117" s="25">
        <v>88.9</v>
      </c>
      <c r="H117" s="14">
        <v>53.34</v>
      </c>
      <c r="I117" s="14">
        <v>75.84</v>
      </c>
      <c r="J117" s="16">
        <v>2</v>
      </c>
    </row>
    <row r="118" spans="1:10" ht="14.25">
      <c r="A118" s="5">
        <v>115</v>
      </c>
      <c r="B118" s="55"/>
      <c r="C118" s="23" t="s">
        <v>307</v>
      </c>
      <c r="D118" s="23" t="s">
        <v>308</v>
      </c>
      <c r="E118" s="24">
        <v>95</v>
      </c>
      <c r="F118" s="14">
        <v>19</v>
      </c>
      <c r="G118" s="25">
        <v>90.2</v>
      </c>
      <c r="H118" s="14">
        <v>54.12</v>
      </c>
      <c r="I118" s="14">
        <v>73.12</v>
      </c>
      <c r="J118" s="16">
        <v>3</v>
      </c>
    </row>
    <row r="119" spans="1:10" ht="14.25">
      <c r="A119" s="5">
        <v>116</v>
      </c>
      <c r="B119" s="55"/>
      <c r="C119" s="23" t="s">
        <v>309</v>
      </c>
      <c r="D119" s="23" t="s">
        <v>310</v>
      </c>
      <c r="E119" s="24">
        <v>83</v>
      </c>
      <c r="F119" s="14">
        <v>16.6</v>
      </c>
      <c r="G119" s="14">
        <v>92.43</v>
      </c>
      <c r="H119" s="14">
        <v>55.46</v>
      </c>
      <c r="I119" s="14">
        <v>72.06</v>
      </c>
      <c r="J119" s="16">
        <v>4</v>
      </c>
    </row>
    <row r="120" spans="1:10" ht="14.25">
      <c r="A120" s="5">
        <v>117</v>
      </c>
      <c r="B120" s="54"/>
      <c r="C120" s="23" t="s">
        <v>311</v>
      </c>
      <c r="D120" s="23" t="s">
        <v>312</v>
      </c>
      <c r="E120" s="24">
        <v>75.5</v>
      </c>
      <c r="F120" s="14">
        <v>15.1</v>
      </c>
      <c r="G120" s="25">
        <v>90.73</v>
      </c>
      <c r="H120" s="14">
        <v>54.44</v>
      </c>
      <c r="I120" s="14">
        <v>69.53999999999999</v>
      </c>
      <c r="J120" s="16">
        <v>5</v>
      </c>
    </row>
    <row r="121" spans="1:10" ht="14.25">
      <c r="A121" s="5">
        <v>118</v>
      </c>
      <c r="B121" s="53" t="s">
        <v>313</v>
      </c>
      <c r="C121" s="21" t="s">
        <v>314</v>
      </c>
      <c r="D121" s="20" t="s">
        <v>315</v>
      </c>
      <c r="E121" s="21" t="s">
        <v>316</v>
      </c>
      <c r="F121" s="11">
        <v>28.700000000000003</v>
      </c>
      <c r="G121" s="11">
        <v>93.26666666666668</v>
      </c>
      <c r="H121" s="11">
        <v>55.96000000000001</v>
      </c>
      <c r="I121" s="11">
        <v>84.66000000000001</v>
      </c>
      <c r="J121" s="13">
        <v>1</v>
      </c>
    </row>
    <row r="122" spans="1:10" ht="14.25">
      <c r="A122" s="5">
        <v>119</v>
      </c>
      <c r="B122" s="55"/>
      <c r="C122" s="21" t="s">
        <v>317</v>
      </c>
      <c r="D122" s="20" t="s">
        <v>318</v>
      </c>
      <c r="E122" s="21" t="s">
        <v>278</v>
      </c>
      <c r="F122" s="11">
        <v>30.3</v>
      </c>
      <c r="G122" s="11">
        <v>90.36666666666667</v>
      </c>
      <c r="H122" s="11">
        <v>54.220000000000006</v>
      </c>
      <c r="I122" s="11">
        <v>84.52000000000001</v>
      </c>
      <c r="J122" s="13">
        <v>2</v>
      </c>
    </row>
    <row r="123" spans="1:10" ht="14.25">
      <c r="A123" s="5">
        <v>120</v>
      </c>
      <c r="B123" s="54"/>
      <c r="C123" s="21" t="s">
        <v>319</v>
      </c>
      <c r="D123" s="20" t="s">
        <v>320</v>
      </c>
      <c r="E123" s="21" t="s">
        <v>321</v>
      </c>
      <c r="F123" s="11">
        <v>26.6</v>
      </c>
      <c r="G123" s="11">
        <v>92.46666666666667</v>
      </c>
      <c r="H123" s="11">
        <v>55.48</v>
      </c>
      <c r="I123" s="11">
        <v>82.08</v>
      </c>
      <c r="J123" s="13">
        <v>3</v>
      </c>
    </row>
    <row r="124" spans="1:10" ht="24">
      <c r="A124" s="5">
        <v>121</v>
      </c>
      <c r="B124" s="34" t="s">
        <v>322</v>
      </c>
      <c r="C124" s="3" t="s">
        <v>323</v>
      </c>
      <c r="D124" s="3" t="s">
        <v>324</v>
      </c>
      <c r="E124" s="13" t="s">
        <v>262</v>
      </c>
      <c r="F124" s="12">
        <v>35.75</v>
      </c>
      <c r="G124" s="12">
        <v>77.07</v>
      </c>
      <c r="H124" s="13">
        <v>38.54</v>
      </c>
      <c r="I124" s="12">
        <v>74.28999999999999</v>
      </c>
      <c r="J124" s="12">
        <v>1</v>
      </c>
    </row>
    <row r="125" spans="1:10" ht="14.25">
      <c r="A125" s="5">
        <v>122</v>
      </c>
      <c r="B125" s="47" t="s">
        <v>325</v>
      </c>
      <c r="C125" s="3" t="s">
        <v>326</v>
      </c>
      <c r="D125" s="3" t="s">
        <v>327</v>
      </c>
      <c r="E125" s="13" t="s">
        <v>328</v>
      </c>
      <c r="F125" s="12">
        <v>39.38</v>
      </c>
      <c r="G125" s="12">
        <v>87.5</v>
      </c>
      <c r="H125" s="13">
        <v>43.75</v>
      </c>
      <c r="I125" s="12">
        <v>83.13</v>
      </c>
      <c r="J125" s="12">
        <v>1</v>
      </c>
    </row>
    <row r="126" spans="1:10" ht="14.25">
      <c r="A126" s="5">
        <v>123</v>
      </c>
      <c r="B126" s="49"/>
      <c r="C126" s="3" t="s">
        <v>329</v>
      </c>
      <c r="D126" s="3" t="s">
        <v>330</v>
      </c>
      <c r="E126" s="13" t="s">
        <v>218</v>
      </c>
      <c r="F126" s="12">
        <v>37.38</v>
      </c>
      <c r="G126" s="12">
        <v>87.27</v>
      </c>
      <c r="H126" s="13">
        <v>43.64</v>
      </c>
      <c r="I126" s="12">
        <v>81.02000000000001</v>
      </c>
      <c r="J126" s="12">
        <v>2</v>
      </c>
    </row>
    <row r="127" spans="1:10" ht="14.25">
      <c r="A127" s="5">
        <v>124</v>
      </c>
      <c r="B127" s="48"/>
      <c r="C127" s="3" t="s">
        <v>331</v>
      </c>
      <c r="D127" s="3" t="s">
        <v>332</v>
      </c>
      <c r="E127" s="13" t="s">
        <v>333</v>
      </c>
      <c r="F127" s="12">
        <v>34</v>
      </c>
      <c r="G127" s="12">
        <v>93.53</v>
      </c>
      <c r="H127" s="13">
        <v>46.77</v>
      </c>
      <c r="I127" s="12">
        <v>80.77000000000001</v>
      </c>
      <c r="J127" s="12">
        <v>3</v>
      </c>
    </row>
    <row r="128" spans="1:10" ht="14.25">
      <c r="A128" s="5">
        <v>125</v>
      </c>
      <c r="B128" s="47" t="s">
        <v>334</v>
      </c>
      <c r="C128" s="3" t="s">
        <v>335</v>
      </c>
      <c r="D128" s="3" t="s">
        <v>336</v>
      </c>
      <c r="E128" s="13" t="s">
        <v>337</v>
      </c>
      <c r="F128" s="12">
        <v>34.38</v>
      </c>
      <c r="G128" s="12">
        <v>85.2</v>
      </c>
      <c r="H128" s="13">
        <v>42.6</v>
      </c>
      <c r="I128" s="12">
        <v>76.98</v>
      </c>
      <c r="J128" s="12">
        <v>1</v>
      </c>
    </row>
    <row r="129" spans="1:10" ht="14.25">
      <c r="A129" s="5">
        <v>126</v>
      </c>
      <c r="B129" s="49"/>
      <c r="C129" s="3" t="s">
        <v>338</v>
      </c>
      <c r="D129" s="3" t="s">
        <v>339</v>
      </c>
      <c r="E129" s="13" t="s">
        <v>340</v>
      </c>
      <c r="F129" s="12">
        <v>31.88</v>
      </c>
      <c r="G129" s="12">
        <v>88.1</v>
      </c>
      <c r="H129" s="13">
        <v>44.05</v>
      </c>
      <c r="I129" s="12">
        <v>75.92999999999999</v>
      </c>
      <c r="J129" s="12">
        <v>2</v>
      </c>
    </row>
    <row r="130" spans="1:10" ht="14.25">
      <c r="A130" s="5">
        <v>127</v>
      </c>
      <c r="B130" s="48"/>
      <c r="C130" s="3" t="s">
        <v>341</v>
      </c>
      <c r="D130" s="3" t="s">
        <v>342</v>
      </c>
      <c r="E130" s="13" t="s">
        <v>343</v>
      </c>
      <c r="F130" s="12">
        <v>31.5</v>
      </c>
      <c r="G130" s="12">
        <v>86.2</v>
      </c>
      <c r="H130" s="13">
        <v>43.1</v>
      </c>
      <c r="I130" s="12">
        <v>74.6</v>
      </c>
      <c r="J130" s="12">
        <v>3</v>
      </c>
    </row>
    <row r="131" spans="1:10" ht="14.25">
      <c r="A131" s="5">
        <v>128</v>
      </c>
      <c r="B131" s="47" t="s">
        <v>344</v>
      </c>
      <c r="C131" s="3" t="s">
        <v>345</v>
      </c>
      <c r="D131" s="3" t="s">
        <v>346</v>
      </c>
      <c r="E131" s="12">
        <v>149.5</v>
      </c>
      <c r="F131" s="12">
        <v>37.38</v>
      </c>
      <c r="G131" s="12">
        <v>87.23</v>
      </c>
      <c r="H131" s="13">
        <v>43.62</v>
      </c>
      <c r="I131" s="12">
        <v>81</v>
      </c>
      <c r="J131" s="12">
        <v>1</v>
      </c>
    </row>
    <row r="132" spans="1:10" ht="14.25">
      <c r="A132" s="5">
        <v>129</v>
      </c>
      <c r="B132" s="49"/>
      <c r="C132" s="3" t="s">
        <v>347</v>
      </c>
      <c r="D132" s="3" t="s">
        <v>348</v>
      </c>
      <c r="E132" s="12">
        <v>148</v>
      </c>
      <c r="F132" s="12">
        <v>37</v>
      </c>
      <c r="G132" s="12">
        <v>85.97</v>
      </c>
      <c r="H132" s="13">
        <v>42.99</v>
      </c>
      <c r="I132" s="12">
        <v>79.99000000000001</v>
      </c>
      <c r="J132" s="12">
        <v>2</v>
      </c>
    </row>
    <row r="133" spans="1:10" ht="14.25">
      <c r="A133" s="5">
        <v>130</v>
      </c>
      <c r="B133" s="48"/>
      <c r="C133" s="3" t="s">
        <v>349</v>
      </c>
      <c r="D133" s="3" t="s">
        <v>350</v>
      </c>
      <c r="E133" s="12">
        <v>137</v>
      </c>
      <c r="F133" s="12">
        <v>34.25</v>
      </c>
      <c r="G133" s="12">
        <v>84.4</v>
      </c>
      <c r="H133" s="13">
        <v>42.2</v>
      </c>
      <c r="I133" s="12">
        <v>76.45</v>
      </c>
      <c r="J133" s="12">
        <v>3</v>
      </c>
    </row>
    <row r="134" spans="1:10" ht="14.25">
      <c r="A134" s="5">
        <v>131</v>
      </c>
      <c r="B134" s="56" t="s">
        <v>351</v>
      </c>
      <c r="C134" s="27" t="s">
        <v>352</v>
      </c>
      <c r="D134" s="26" t="s">
        <v>353</v>
      </c>
      <c r="E134" s="28">
        <v>108</v>
      </c>
      <c r="F134" s="11">
        <v>21.6</v>
      </c>
      <c r="G134" s="11">
        <v>91.34444444444443</v>
      </c>
      <c r="H134" s="11">
        <v>54.80666666666666</v>
      </c>
      <c r="I134" s="11">
        <v>76.40666666666667</v>
      </c>
      <c r="J134" s="13">
        <v>1</v>
      </c>
    </row>
    <row r="135" spans="1:10" ht="14.25">
      <c r="A135" s="5">
        <v>132</v>
      </c>
      <c r="B135" s="57"/>
      <c r="C135" s="21" t="s">
        <v>354</v>
      </c>
      <c r="D135" s="20" t="s">
        <v>355</v>
      </c>
      <c r="E135" s="22">
        <v>99.5</v>
      </c>
      <c r="F135" s="11">
        <v>19.900000000000002</v>
      </c>
      <c r="G135" s="11">
        <v>80.1222222222222</v>
      </c>
      <c r="H135" s="11">
        <v>48.07333333333332</v>
      </c>
      <c r="I135" s="11">
        <v>67.97333333333333</v>
      </c>
      <c r="J135" s="13">
        <v>2</v>
      </c>
    </row>
    <row r="136" spans="1:10" ht="14.25">
      <c r="A136" s="5">
        <v>133</v>
      </c>
      <c r="B136" s="57"/>
      <c r="C136" s="21" t="s">
        <v>356</v>
      </c>
      <c r="D136" s="20" t="s">
        <v>357</v>
      </c>
      <c r="E136" s="22">
        <v>87</v>
      </c>
      <c r="F136" s="11">
        <v>17.400000000000002</v>
      </c>
      <c r="G136" s="11">
        <v>82.08888888888887</v>
      </c>
      <c r="H136" s="11">
        <v>49.25333333333332</v>
      </c>
      <c r="I136" s="11">
        <v>66.65333333333332</v>
      </c>
      <c r="J136" s="13">
        <v>3</v>
      </c>
    </row>
    <row r="137" spans="1:10" ht="14.25">
      <c r="A137" s="5">
        <v>134</v>
      </c>
      <c r="B137" s="57"/>
      <c r="C137" s="21" t="s">
        <v>358</v>
      </c>
      <c r="D137" s="20" t="s">
        <v>359</v>
      </c>
      <c r="E137" s="22">
        <v>107.5</v>
      </c>
      <c r="F137" s="11">
        <v>21.5</v>
      </c>
      <c r="G137" s="11">
        <v>73.21111111111111</v>
      </c>
      <c r="H137" s="11">
        <v>43.92666666666666</v>
      </c>
      <c r="I137" s="11">
        <v>65.42666666666666</v>
      </c>
      <c r="J137" s="13">
        <v>4</v>
      </c>
    </row>
    <row r="138" spans="1:10" ht="14.25">
      <c r="A138" s="5">
        <v>135</v>
      </c>
      <c r="B138" s="57"/>
      <c r="C138" s="21" t="s">
        <v>360</v>
      </c>
      <c r="D138" s="20" t="s">
        <v>361</v>
      </c>
      <c r="E138" s="22">
        <v>103</v>
      </c>
      <c r="F138" s="11">
        <v>20.6</v>
      </c>
      <c r="G138" s="11">
        <v>72.11111111111111</v>
      </c>
      <c r="H138" s="11">
        <v>43.266666666666666</v>
      </c>
      <c r="I138" s="11">
        <v>63.86666666666667</v>
      </c>
      <c r="J138" s="13">
        <v>5</v>
      </c>
    </row>
    <row r="139" spans="1:10" ht="14.25">
      <c r="A139" s="5">
        <v>136</v>
      </c>
      <c r="B139" s="57"/>
      <c r="C139" s="21" t="s">
        <v>362</v>
      </c>
      <c r="D139" s="20" t="s">
        <v>363</v>
      </c>
      <c r="E139" s="22">
        <v>83.5</v>
      </c>
      <c r="F139" s="11">
        <v>16.7</v>
      </c>
      <c r="G139" s="11">
        <v>78.46666666666667</v>
      </c>
      <c r="H139" s="11">
        <v>47.08</v>
      </c>
      <c r="I139" s="11">
        <v>63.78</v>
      </c>
      <c r="J139" s="13">
        <v>6</v>
      </c>
    </row>
    <row r="140" spans="1:10" ht="14.25">
      <c r="A140" s="5">
        <v>137</v>
      </c>
      <c r="B140" s="57"/>
      <c r="C140" s="21" t="s">
        <v>364</v>
      </c>
      <c r="D140" s="20" t="s">
        <v>365</v>
      </c>
      <c r="E140" s="22">
        <v>86</v>
      </c>
      <c r="F140" s="11">
        <v>17.2</v>
      </c>
      <c r="G140" s="11">
        <v>73.66666666666669</v>
      </c>
      <c r="H140" s="11">
        <v>44.20000000000001</v>
      </c>
      <c r="I140" s="11">
        <v>61.400000000000006</v>
      </c>
      <c r="J140" s="13">
        <v>7</v>
      </c>
    </row>
    <row r="141" spans="1:10" ht="14.25">
      <c r="A141" s="5">
        <v>138</v>
      </c>
      <c r="B141" s="57"/>
      <c r="C141" s="21" t="s">
        <v>366</v>
      </c>
      <c r="D141" s="20" t="s">
        <v>367</v>
      </c>
      <c r="E141" s="22">
        <v>87.5</v>
      </c>
      <c r="F141" s="11">
        <v>17.5</v>
      </c>
      <c r="G141" s="11">
        <v>72.0111111111111</v>
      </c>
      <c r="H141" s="11">
        <v>43.20666666666666</v>
      </c>
      <c r="I141" s="11">
        <v>60.70666666666666</v>
      </c>
      <c r="J141" s="13">
        <v>8</v>
      </c>
    </row>
    <row r="142" spans="1:10" ht="14.25">
      <c r="A142" s="5">
        <v>139</v>
      </c>
      <c r="B142" s="57"/>
      <c r="C142" s="21" t="s">
        <v>368</v>
      </c>
      <c r="D142" s="20" t="s">
        <v>369</v>
      </c>
      <c r="E142" s="22">
        <v>85</v>
      </c>
      <c r="F142" s="11">
        <v>17</v>
      </c>
      <c r="G142" s="11">
        <v>72.52222222222221</v>
      </c>
      <c r="H142" s="11">
        <v>43.51333333333333</v>
      </c>
      <c r="I142" s="11">
        <v>60.51333333333333</v>
      </c>
      <c r="J142" s="13">
        <v>9</v>
      </c>
    </row>
    <row r="143" spans="1:10" ht="14.25">
      <c r="A143" s="5">
        <v>140</v>
      </c>
      <c r="B143" s="58"/>
      <c r="C143" s="21" t="s">
        <v>370</v>
      </c>
      <c r="D143" s="20" t="s">
        <v>371</v>
      </c>
      <c r="E143" s="22">
        <v>82</v>
      </c>
      <c r="F143" s="11">
        <v>16.400000000000002</v>
      </c>
      <c r="G143" s="11">
        <v>72.76666666666667</v>
      </c>
      <c r="H143" s="11">
        <v>43.66</v>
      </c>
      <c r="I143" s="11">
        <v>60.06</v>
      </c>
      <c r="J143" s="13">
        <v>10</v>
      </c>
    </row>
    <row r="144" spans="1:10" ht="14.25">
      <c r="A144" s="5">
        <v>141</v>
      </c>
      <c r="B144" s="53" t="s">
        <v>372</v>
      </c>
      <c r="C144" s="23" t="s">
        <v>373</v>
      </c>
      <c r="D144" s="23" t="s">
        <v>374</v>
      </c>
      <c r="E144" s="24">
        <v>111</v>
      </c>
      <c r="F144" s="14">
        <v>22.2</v>
      </c>
      <c r="G144" s="29">
        <v>91.13</v>
      </c>
      <c r="H144" s="14">
        <v>54.68</v>
      </c>
      <c r="I144" s="14">
        <v>76.88</v>
      </c>
      <c r="J144" s="16">
        <v>1</v>
      </c>
    </row>
    <row r="145" spans="1:10" ht="14.25">
      <c r="A145" s="5">
        <v>142</v>
      </c>
      <c r="B145" s="55"/>
      <c r="C145" s="23" t="s">
        <v>375</v>
      </c>
      <c r="D145" s="23" t="s">
        <v>376</v>
      </c>
      <c r="E145" s="24">
        <v>112</v>
      </c>
      <c r="F145" s="14">
        <v>22.4</v>
      </c>
      <c r="G145" s="29">
        <v>90.23</v>
      </c>
      <c r="H145" s="14">
        <v>54.14</v>
      </c>
      <c r="I145" s="14">
        <v>76.53999999999999</v>
      </c>
      <c r="J145" s="16">
        <v>2</v>
      </c>
    </row>
    <row r="146" spans="1:10" ht="14.25">
      <c r="A146" s="5">
        <v>143</v>
      </c>
      <c r="B146" s="55"/>
      <c r="C146" s="23" t="s">
        <v>377</v>
      </c>
      <c r="D146" s="23" t="s">
        <v>378</v>
      </c>
      <c r="E146" s="24">
        <v>107.5</v>
      </c>
      <c r="F146" s="14">
        <v>21.5</v>
      </c>
      <c r="G146" s="29">
        <v>88.83</v>
      </c>
      <c r="H146" s="14">
        <v>53.3</v>
      </c>
      <c r="I146" s="14">
        <v>74.8</v>
      </c>
      <c r="J146" s="16">
        <v>3</v>
      </c>
    </row>
    <row r="147" spans="1:10" ht="14.25">
      <c r="A147" s="5">
        <v>144</v>
      </c>
      <c r="B147" s="55"/>
      <c r="C147" s="23" t="s">
        <v>379</v>
      </c>
      <c r="D147" s="23" t="s">
        <v>380</v>
      </c>
      <c r="E147" s="24">
        <v>102.5</v>
      </c>
      <c r="F147" s="14">
        <v>20.5</v>
      </c>
      <c r="G147" s="29">
        <v>89.53</v>
      </c>
      <c r="H147" s="14">
        <v>53.72</v>
      </c>
      <c r="I147" s="14">
        <v>74.22</v>
      </c>
      <c r="J147" s="16">
        <v>4</v>
      </c>
    </row>
    <row r="148" spans="1:10" ht="14.25">
      <c r="A148" s="5">
        <v>145</v>
      </c>
      <c r="B148" s="55"/>
      <c r="C148" s="23" t="s">
        <v>381</v>
      </c>
      <c r="D148" s="23" t="s">
        <v>382</v>
      </c>
      <c r="E148" s="24">
        <v>97.5</v>
      </c>
      <c r="F148" s="14">
        <v>19.5</v>
      </c>
      <c r="G148" s="29">
        <v>90.23</v>
      </c>
      <c r="H148" s="14">
        <v>54.14</v>
      </c>
      <c r="I148" s="14">
        <v>73.64</v>
      </c>
      <c r="J148" s="16">
        <v>5</v>
      </c>
    </row>
    <row r="149" spans="1:10" ht="14.25">
      <c r="A149" s="5">
        <v>146</v>
      </c>
      <c r="B149" s="55"/>
      <c r="C149" s="23" t="s">
        <v>383</v>
      </c>
      <c r="D149" s="23" t="s">
        <v>384</v>
      </c>
      <c r="E149" s="24">
        <v>92</v>
      </c>
      <c r="F149" s="14">
        <v>18.4</v>
      </c>
      <c r="G149" s="29">
        <v>91.53</v>
      </c>
      <c r="H149" s="14">
        <v>54.92</v>
      </c>
      <c r="I149" s="14">
        <v>73.32</v>
      </c>
      <c r="J149" s="16">
        <v>6</v>
      </c>
    </row>
    <row r="150" spans="1:10" ht="14.25">
      <c r="A150" s="5">
        <v>147</v>
      </c>
      <c r="B150" s="55"/>
      <c r="C150" s="23" t="s">
        <v>385</v>
      </c>
      <c r="D150" s="23" t="s">
        <v>386</v>
      </c>
      <c r="E150" s="24">
        <v>98.5</v>
      </c>
      <c r="F150" s="14">
        <v>19.7</v>
      </c>
      <c r="G150" s="29">
        <v>88.53</v>
      </c>
      <c r="H150" s="14">
        <v>53.12</v>
      </c>
      <c r="I150" s="14">
        <v>72.82</v>
      </c>
      <c r="J150" s="16">
        <v>7</v>
      </c>
    </row>
    <row r="151" spans="1:10" ht="14.25">
      <c r="A151" s="5">
        <v>148</v>
      </c>
      <c r="B151" s="54"/>
      <c r="C151" s="23" t="s">
        <v>387</v>
      </c>
      <c r="D151" s="23" t="s">
        <v>388</v>
      </c>
      <c r="E151" s="24">
        <v>83</v>
      </c>
      <c r="F151" s="14">
        <v>16.6</v>
      </c>
      <c r="G151" s="29">
        <v>92.1</v>
      </c>
      <c r="H151" s="14">
        <v>55.26</v>
      </c>
      <c r="I151" s="14">
        <v>71.86</v>
      </c>
      <c r="J151" s="16">
        <v>8</v>
      </c>
    </row>
    <row r="152" spans="1:10" ht="14.25">
      <c r="A152" s="5">
        <v>149</v>
      </c>
      <c r="B152" s="53" t="s">
        <v>389</v>
      </c>
      <c r="C152" s="21" t="s">
        <v>390</v>
      </c>
      <c r="D152" s="20" t="s">
        <v>391</v>
      </c>
      <c r="E152" s="21" t="s">
        <v>288</v>
      </c>
      <c r="F152" s="11">
        <v>29.4</v>
      </c>
      <c r="G152" s="11">
        <v>92</v>
      </c>
      <c r="H152" s="11">
        <v>55.2</v>
      </c>
      <c r="I152" s="11">
        <v>84.6</v>
      </c>
      <c r="J152" s="13">
        <v>1</v>
      </c>
    </row>
    <row r="153" spans="1:10" ht="14.25">
      <c r="A153" s="5">
        <v>150</v>
      </c>
      <c r="B153" s="55"/>
      <c r="C153" s="21" t="s">
        <v>392</v>
      </c>
      <c r="D153" s="20" t="s">
        <v>393</v>
      </c>
      <c r="E153" s="21" t="s">
        <v>224</v>
      </c>
      <c r="F153" s="11">
        <v>28.1</v>
      </c>
      <c r="G153" s="11">
        <v>92</v>
      </c>
      <c r="H153" s="11">
        <v>55.2</v>
      </c>
      <c r="I153" s="11">
        <v>83.3</v>
      </c>
      <c r="J153" s="13">
        <v>2</v>
      </c>
    </row>
    <row r="154" spans="1:10" ht="14.25">
      <c r="A154" s="5">
        <v>151</v>
      </c>
      <c r="B154" s="54"/>
      <c r="C154" s="21" t="s">
        <v>394</v>
      </c>
      <c r="D154" s="20" t="s">
        <v>395</v>
      </c>
      <c r="E154" s="21" t="s">
        <v>396</v>
      </c>
      <c r="F154" s="11">
        <v>26.1</v>
      </c>
      <c r="G154" s="11">
        <v>91.6</v>
      </c>
      <c r="H154" s="11">
        <v>54.96</v>
      </c>
      <c r="I154" s="11">
        <v>81.06</v>
      </c>
      <c r="J154" s="13">
        <v>3</v>
      </c>
    </row>
    <row r="155" spans="1:10" ht="14.25">
      <c r="A155" s="5">
        <v>152</v>
      </c>
      <c r="B155" s="47" t="s">
        <v>397</v>
      </c>
      <c r="C155" s="3" t="s">
        <v>398</v>
      </c>
      <c r="D155" s="3" t="s">
        <v>399</v>
      </c>
      <c r="E155" s="12">
        <v>111.5</v>
      </c>
      <c r="F155" s="12">
        <v>27.88</v>
      </c>
      <c r="G155" s="12">
        <v>89.37</v>
      </c>
      <c r="H155" s="13">
        <v>44.69</v>
      </c>
      <c r="I155" s="12">
        <v>72.57</v>
      </c>
      <c r="J155" s="12">
        <v>1</v>
      </c>
    </row>
    <row r="156" spans="1:10" ht="14.25">
      <c r="A156" s="5">
        <v>153</v>
      </c>
      <c r="B156" s="48"/>
      <c r="C156" s="3" t="s">
        <v>400</v>
      </c>
      <c r="D156" s="3" t="s">
        <v>401</v>
      </c>
      <c r="E156" s="12">
        <v>94</v>
      </c>
      <c r="F156" s="12">
        <v>23.5</v>
      </c>
      <c r="G156" s="12">
        <v>91.23</v>
      </c>
      <c r="H156" s="13">
        <v>45.62</v>
      </c>
      <c r="I156" s="12">
        <v>69.12</v>
      </c>
      <c r="J156" s="12">
        <v>2</v>
      </c>
    </row>
    <row r="157" spans="1:10" ht="14.25">
      <c r="A157" s="5">
        <v>154</v>
      </c>
      <c r="B157" s="47" t="s">
        <v>402</v>
      </c>
      <c r="C157" s="3" t="s">
        <v>403</v>
      </c>
      <c r="D157" s="3" t="s">
        <v>404</v>
      </c>
      <c r="E157" s="13" t="s">
        <v>405</v>
      </c>
      <c r="F157" s="12">
        <v>38.38</v>
      </c>
      <c r="G157" s="12">
        <v>91.93</v>
      </c>
      <c r="H157" s="13">
        <v>45.97</v>
      </c>
      <c r="I157" s="12">
        <v>84.35</v>
      </c>
      <c r="J157" s="12">
        <v>1</v>
      </c>
    </row>
    <row r="158" spans="1:10" ht="14.25">
      <c r="A158" s="5">
        <v>155</v>
      </c>
      <c r="B158" s="48"/>
      <c r="C158" s="3" t="s">
        <v>406</v>
      </c>
      <c r="D158" s="3" t="s">
        <v>407</v>
      </c>
      <c r="E158" s="13" t="s">
        <v>245</v>
      </c>
      <c r="F158" s="12">
        <v>29.75</v>
      </c>
      <c r="G158" s="12">
        <v>91.23</v>
      </c>
      <c r="H158" s="13">
        <v>45.62</v>
      </c>
      <c r="I158" s="12">
        <v>75.37</v>
      </c>
      <c r="J158" s="12">
        <v>2</v>
      </c>
    </row>
    <row r="159" spans="1:10" ht="14.25">
      <c r="A159" s="5">
        <v>156</v>
      </c>
      <c r="B159" s="47" t="s">
        <v>408</v>
      </c>
      <c r="C159" s="3" t="s">
        <v>409</v>
      </c>
      <c r="D159" s="3" t="s">
        <v>410</v>
      </c>
      <c r="E159" s="13" t="s">
        <v>411</v>
      </c>
      <c r="F159" s="12">
        <v>37.25</v>
      </c>
      <c r="G159" s="12">
        <v>92.8</v>
      </c>
      <c r="H159" s="13">
        <v>46.4</v>
      </c>
      <c r="I159" s="12">
        <v>83.65</v>
      </c>
      <c r="J159" s="12">
        <v>1</v>
      </c>
    </row>
    <row r="160" spans="1:10" ht="14.25">
      <c r="A160" s="5">
        <v>157</v>
      </c>
      <c r="B160" s="49"/>
      <c r="C160" s="3" t="s">
        <v>412</v>
      </c>
      <c r="D160" s="3" t="s">
        <v>413</v>
      </c>
      <c r="E160" s="13" t="s">
        <v>414</v>
      </c>
      <c r="F160" s="12">
        <v>35.25</v>
      </c>
      <c r="G160" s="12">
        <v>92.87</v>
      </c>
      <c r="H160" s="13">
        <v>46.44</v>
      </c>
      <c r="I160" s="12">
        <v>81.69</v>
      </c>
      <c r="J160" s="12">
        <v>2</v>
      </c>
    </row>
    <row r="161" spans="1:10" ht="14.25">
      <c r="A161" s="5">
        <v>158</v>
      </c>
      <c r="B161" s="49"/>
      <c r="C161" s="3" t="s">
        <v>415</v>
      </c>
      <c r="D161" s="3" t="s">
        <v>416</v>
      </c>
      <c r="E161" s="13" t="s">
        <v>417</v>
      </c>
      <c r="F161" s="12">
        <v>34.13</v>
      </c>
      <c r="G161" s="12">
        <v>93.57</v>
      </c>
      <c r="H161" s="13">
        <v>46.79</v>
      </c>
      <c r="I161" s="12">
        <v>80.92</v>
      </c>
      <c r="J161" s="12">
        <v>3</v>
      </c>
    </row>
    <row r="162" spans="1:10" ht="14.25">
      <c r="A162" s="5">
        <v>159</v>
      </c>
      <c r="B162" s="48"/>
      <c r="C162" s="3" t="s">
        <v>418</v>
      </c>
      <c r="D162" s="3" t="s">
        <v>419</v>
      </c>
      <c r="E162" s="13" t="s">
        <v>224</v>
      </c>
      <c r="F162" s="12">
        <v>35.13</v>
      </c>
      <c r="G162" s="12">
        <v>91.17</v>
      </c>
      <c r="H162" s="13">
        <v>45.59</v>
      </c>
      <c r="I162" s="12">
        <v>80.72</v>
      </c>
      <c r="J162" s="12">
        <v>4</v>
      </c>
    </row>
    <row r="163" spans="1:10" ht="14.25">
      <c r="A163" s="5">
        <v>160</v>
      </c>
      <c r="B163" s="47" t="s">
        <v>420</v>
      </c>
      <c r="C163" s="3" t="s">
        <v>421</v>
      </c>
      <c r="D163" s="3" t="s">
        <v>422</v>
      </c>
      <c r="E163" s="13" t="s">
        <v>423</v>
      </c>
      <c r="F163" s="12">
        <v>31</v>
      </c>
      <c r="G163" s="12">
        <v>89.33</v>
      </c>
      <c r="H163" s="13">
        <v>44.67</v>
      </c>
      <c r="I163" s="12">
        <v>75.67</v>
      </c>
      <c r="J163" s="12">
        <v>1</v>
      </c>
    </row>
    <row r="164" spans="1:10" ht="14.25">
      <c r="A164" s="5">
        <v>161</v>
      </c>
      <c r="B164" s="48"/>
      <c r="C164" s="3" t="s">
        <v>424</v>
      </c>
      <c r="D164" s="3" t="s">
        <v>425</v>
      </c>
      <c r="E164" s="13" t="s">
        <v>426</v>
      </c>
      <c r="F164" s="12">
        <v>29.63</v>
      </c>
      <c r="G164" s="12">
        <v>82.63</v>
      </c>
      <c r="H164" s="13">
        <v>41.32</v>
      </c>
      <c r="I164" s="12">
        <v>70.95</v>
      </c>
      <c r="J164" s="12">
        <v>2</v>
      </c>
    </row>
  </sheetData>
  <sheetProtection/>
  <mergeCells count="48">
    <mergeCell ref="B157:B158"/>
    <mergeCell ref="B159:B162"/>
    <mergeCell ref="B163:B164"/>
    <mergeCell ref="C2:C3"/>
    <mergeCell ref="D2:D3"/>
    <mergeCell ref="I2:I3"/>
    <mergeCell ref="B128:B130"/>
    <mergeCell ref="B131:B133"/>
    <mergeCell ref="B134:B143"/>
    <mergeCell ref="B144:B151"/>
    <mergeCell ref="B152:B154"/>
    <mergeCell ref="B155:B156"/>
    <mergeCell ref="B101:B102"/>
    <mergeCell ref="B103:B113"/>
    <mergeCell ref="B114:B115"/>
    <mergeCell ref="B116:B120"/>
    <mergeCell ref="B121:B123"/>
    <mergeCell ref="B125:B127"/>
    <mergeCell ref="B71:B72"/>
    <mergeCell ref="B73:B74"/>
    <mergeCell ref="B75:B84"/>
    <mergeCell ref="B85:B86"/>
    <mergeCell ref="B87:B94"/>
    <mergeCell ref="B95:B99"/>
    <mergeCell ref="B45:B47"/>
    <mergeCell ref="B51:B52"/>
    <mergeCell ref="B55:B57"/>
    <mergeCell ref="B58:B61"/>
    <mergeCell ref="B63:B66"/>
    <mergeCell ref="B67:B69"/>
    <mergeCell ref="B29:B30"/>
    <mergeCell ref="B32:B33"/>
    <mergeCell ref="B35:B36"/>
    <mergeCell ref="B37:B38"/>
    <mergeCell ref="B39:B41"/>
    <mergeCell ref="B42:B43"/>
    <mergeCell ref="B4:B7"/>
    <mergeCell ref="B8:B10"/>
    <mergeCell ref="B12:B16"/>
    <mergeCell ref="B18:B19"/>
    <mergeCell ref="B20:B22"/>
    <mergeCell ref="B23:B28"/>
    <mergeCell ref="A1:J1"/>
    <mergeCell ref="E2:F2"/>
    <mergeCell ref="G2:H2"/>
    <mergeCell ref="A2:A3"/>
    <mergeCell ref="B2:B3"/>
    <mergeCell ref="J2:J3"/>
  </mergeCells>
  <printOptions/>
  <pageMargins left="0.16111111111111112" right="0.16111111111111112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1"/>
  <sheetViews>
    <sheetView zoomScaleSheetLayoutView="100" workbookViewId="0" topLeftCell="A1">
      <selection activeCell="P30" sqref="P30"/>
    </sheetView>
  </sheetViews>
  <sheetFormatPr defaultColWidth="9.00390625" defaultRowHeight="14.25"/>
  <cols>
    <col min="1" max="1" width="4.50390625" style="0" customWidth="1"/>
    <col min="2" max="2" width="18.875" style="0" customWidth="1"/>
    <col min="3" max="3" width="8.25390625" style="0" customWidth="1"/>
    <col min="4" max="4" width="10.875" style="2" customWidth="1"/>
    <col min="5" max="5" width="9.125" style="0" customWidth="1"/>
    <col min="6" max="8" width="9.00390625" style="0" customWidth="1"/>
    <col min="10" max="10" width="3.125" style="0" customWidth="1"/>
    <col min="11" max="11" width="7.25390625" style="0" customWidth="1"/>
  </cols>
  <sheetData>
    <row r="1" spans="1:10" ht="25.5">
      <c r="A1" s="59" t="s">
        <v>427</v>
      </c>
      <c r="B1" s="60"/>
      <c r="C1" s="60"/>
      <c r="D1" s="60"/>
      <c r="E1" s="59"/>
      <c r="F1" s="59"/>
      <c r="G1" s="61"/>
      <c r="H1" s="59"/>
      <c r="I1" s="59"/>
      <c r="J1" s="59"/>
    </row>
    <row r="2" spans="1:10" ht="14.25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3"/>
      <c r="G2" s="42" t="s">
        <v>6</v>
      </c>
      <c r="H2" s="43"/>
      <c r="I2" s="42" t="s">
        <v>7</v>
      </c>
      <c r="J2" s="42" t="s">
        <v>8</v>
      </c>
    </row>
    <row r="3" spans="1:10" ht="14.25">
      <c r="A3" s="42"/>
      <c r="B3" s="42"/>
      <c r="C3" s="42"/>
      <c r="D3" s="42"/>
      <c r="E3" s="3" t="s">
        <v>9</v>
      </c>
      <c r="F3" s="4" t="s">
        <v>10</v>
      </c>
      <c r="G3" s="3" t="s">
        <v>11</v>
      </c>
      <c r="H3" s="4" t="s">
        <v>12</v>
      </c>
      <c r="I3" s="42"/>
      <c r="J3" s="42"/>
    </row>
    <row r="4" spans="1:10" ht="14.25">
      <c r="A4" s="5">
        <v>1</v>
      </c>
      <c r="B4" s="6" t="s">
        <v>13</v>
      </c>
      <c r="C4" s="6" t="s">
        <v>14</v>
      </c>
      <c r="D4" s="7" t="s">
        <v>15</v>
      </c>
      <c r="E4" s="8">
        <v>153.5</v>
      </c>
      <c r="F4" s="9">
        <v>38.375</v>
      </c>
      <c r="G4" s="9">
        <v>83.7</v>
      </c>
      <c r="H4" s="9">
        <v>41.85</v>
      </c>
      <c r="I4" s="9">
        <v>80.225</v>
      </c>
      <c r="J4" s="8">
        <v>1</v>
      </c>
    </row>
    <row r="5" spans="1:10" ht="14.25">
      <c r="A5" s="5">
        <v>2</v>
      </c>
      <c r="B5" s="6" t="s">
        <v>13</v>
      </c>
      <c r="C5" s="6" t="s">
        <v>16</v>
      </c>
      <c r="D5" s="7" t="s">
        <v>17</v>
      </c>
      <c r="E5" s="8">
        <v>158</v>
      </c>
      <c r="F5" s="9">
        <v>39.5</v>
      </c>
      <c r="G5" s="9">
        <v>81.2333333333333</v>
      </c>
      <c r="H5" s="9">
        <v>40.6166666666667</v>
      </c>
      <c r="I5" s="9">
        <v>80.1166666666667</v>
      </c>
      <c r="J5" s="8">
        <v>2</v>
      </c>
    </row>
    <row r="6" spans="1:10" ht="14.25">
      <c r="A6" s="5">
        <v>3</v>
      </c>
      <c r="B6" s="6" t="s">
        <v>13</v>
      </c>
      <c r="C6" s="6" t="s">
        <v>18</v>
      </c>
      <c r="D6" s="7" t="s">
        <v>19</v>
      </c>
      <c r="E6" s="8">
        <v>135.5</v>
      </c>
      <c r="F6" s="9">
        <v>33.875</v>
      </c>
      <c r="G6" s="9">
        <v>85.9</v>
      </c>
      <c r="H6" s="9">
        <v>42.95</v>
      </c>
      <c r="I6" s="9">
        <v>76.825</v>
      </c>
      <c r="J6" s="8">
        <v>3</v>
      </c>
    </row>
    <row r="7" spans="1:10" ht="14.25">
      <c r="A7" s="5">
        <v>4</v>
      </c>
      <c r="B7" s="6" t="s">
        <v>13</v>
      </c>
      <c r="C7" s="6" t="s">
        <v>20</v>
      </c>
      <c r="D7" s="7" t="s">
        <v>21</v>
      </c>
      <c r="E7" s="8">
        <v>131.5</v>
      </c>
      <c r="F7" s="9">
        <v>32.875</v>
      </c>
      <c r="G7" s="9">
        <v>84.4333333333333</v>
      </c>
      <c r="H7" s="9">
        <v>42.2166666666667</v>
      </c>
      <c r="I7" s="9">
        <v>75.0916666666667</v>
      </c>
      <c r="J7" s="8">
        <v>4</v>
      </c>
    </row>
    <row r="8" spans="1:10" ht="14.25">
      <c r="A8" s="5">
        <v>5</v>
      </c>
      <c r="B8" s="6" t="s">
        <v>13</v>
      </c>
      <c r="C8" s="6" t="s">
        <v>428</v>
      </c>
      <c r="D8" s="7" t="s">
        <v>429</v>
      </c>
      <c r="E8" s="8">
        <v>132</v>
      </c>
      <c r="F8" s="9">
        <v>33</v>
      </c>
      <c r="G8" s="9">
        <v>81.3</v>
      </c>
      <c r="H8" s="9">
        <v>40.65</v>
      </c>
      <c r="I8" s="9">
        <v>73.65</v>
      </c>
      <c r="J8" s="8">
        <v>5</v>
      </c>
    </row>
    <row r="9" spans="1:10" ht="14.25">
      <c r="A9" s="5">
        <v>6</v>
      </c>
      <c r="B9" s="6" t="s">
        <v>13</v>
      </c>
      <c r="C9" s="6" t="s">
        <v>430</v>
      </c>
      <c r="D9" s="7" t="s">
        <v>431</v>
      </c>
      <c r="E9" s="8">
        <v>120</v>
      </c>
      <c r="F9" s="9">
        <v>30</v>
      </c>
      <c r="G9" s="9">
        <v>83.1666666666667</v>
      </c>
      <c r="H9" s="9">
        <v>41.5833333333333</v>
      </c>
      <c r="I9" s="9">
        <v>71.5833333333333</v>
      </c>
      <c r="J9" s="8">
        <v>6</v>
      </c>
    </row>
    <row r="10" spans="1:10" ht="14.25">
      <c r="A10" s="5">
        <v>7</v>
      </c>
      <c r="B10" s="6" t="s">
        <v>13</v>
      </c>
      <c r="C10" s="6" t="s">
        <v>432</v>
      </c>
      <c r="D10" s="7" t="s">
        <v>433</v>
      </c>
      <c r="E10" s="8">
        <v>112</v>
      </c>
      <c r="F10" s="9">
        <v>28</v>
      </c>
      <c r="G10" s="9">
        <v>82.5</v>
      </c>
      <c r="H10" s="9">
        <v>41.25</v>
      </c>
      <c r="I10" s="9">
        <v>69.25</v>
      </c>
      <c r="J10" s="8">
        <v>7</v>
      </c>
    </row>
    <row r="11" spans="1:10" ht="14.25">
      <c r="A11" s="5">
        <v>8</v>
      </c>
      <c r="B11" s="6" t="s">
        <v>13</v>
      </c>
      <c r="C11" s="6" t="s">
        <v>434</v>
      </c>
      <c r="D11" s="7" t="s">
        <v>435</v>
      </c>
      <c r="E11" s="8">
        <v>110</v>
      </c>
      <c r="F11" s="9">
        <v>27.5</v>
      </c>
      <c r="G11" s="9">
        <v>81</v>
      </c>
      <c r="H11" s="9">
        <v>40.5</v>
      </c>
      <c r="I11" s="9">
        <v>68</v>
      </c>
      <c r="J11" s="8">
        <v>8</v>
      </c>
    </row>
    <row r="12" spans="1:10" ht="14.25">
      <c r="A12" s="5">
        <v>9</v>
      </c>
      <c r="B12" s="6" t="s">
        <v>13</v>
      </c>
      <c r="C12" s="6" t="s">
        <v>436</v>
      </c>
      <c r="D12" s="7" t="s">
        <v>437</v>
      </c>
      <c r="E12" s="8">
        <v>108</v>
      </c>
      <c r="F12" s="9">
        <v>27</v>
      </c>
      <c r="G12" s="9">
        <v>76.5</v>
      </c>
      <c r="H12" s="9">
        <v>38.25</v>
      </c>
      <c r="I12" s="9">
        <v>65.25</v>
      </c>
      <c r="J12" s="8">
        <v>9</v>
      </c>
    </row>
    <row r="13" spans="1:10" ht="14.25">
      <c r="A13" s="5">
        <v>10</v>
      </c>
      <c r="B13" s="6" t="s">
        <v>22</v>
      </c>
      <c r="C13" s="6" t="s">
        <v>23</v>
      </c>
      <c r="D13" s="7" t="s">
        <v>24</v>
      </c>
      <c r="E13" s="8">
        <v>161</v>
      </c>
      <c r="F13" s="9">
        <v>40.25</v>
      </c>
      <c r="G13" s="9">
        <v>90.7666666666667</v>
      </c>
      <c r="H13" s="9">
        <v>45.3833333333333</v>
      </c>
      <c r="I13" s="9">
        <v>85.6333333333333</v>
      </c>
      <c r="J13" s="8">
        <v>1</v>
      </c>
    </row>
    <row r="14" spans="1:10" ht="14.25">
      <c r="A14" s="5">
        <v>11</v>
      </c>
      <c r="B14" s="6" t="s">
        <v>22</v>
      </c>
      <c r="C14" s="6" t="s">
        <v>25</v>
      </c>
      <c r="D14" s="7" t="s">
        <v>26</v>
      </c>
      <c r="E14" s="8">
        <v>146.5</v>
      </c>
      <c r="F14" s="9">
        <v>36.625</v>
      </c>
      <c r="G14" s="9">
        <v>89.6666666666667</v>
      </c>
      <c r="H14" s="9">
        <v>44.8333333333333</v>
      </c>
      <c r="I14" s="9">
        <v>81.4583333333333</v>
      </c>
      <c r="J14" s="8">
        <v>2</v>
      </c>
    </row>
    <row r="15" spans="1:10" ht="14.25">
      <c r="A15" s="5">
        <v>12</v>
      </c>
      <c r="B15" s="6" t="s">
        <v>22</v>
      </c>
      <c r="C15" s="6" t="s">
        <v>27</v>
      </c>
      <c r="D15" s="7" t="s">
        <v>28</v>
      </c>
      <c r="E15" s="8">
        <v>134.5</v>
      </c>
      <c r="F15" s="9">
        <v>33.625</v>
      </c>
      <c r="G15" s="9">
        <v>91.8</v>
      </c>
      <c r="H15" s="9">
        <v>45.9</v>
      </c>
      <c r="I15" s="9">
        <v>79.525</v>
      </c>
      <c r="J15" s="8">
        <v>3</v>
      </c>
    </row>
    <row r="16" spans="1:10" ht="14.25">
      <c r="A16" s="5">
        <v>13</v>
      </c>
      <c r="B16" s="6" t="s">
        <v>22</v>
      </c>
      <c r="C16" s="6" t="s">
        <v>438</v>
      </c>
      <c r="D16" s="7" t="s">
        <v>439</v>
      </c>
      <c r="E16" s="8">
        <v>131.5</v>
      </c>
      <c r="F16" s="9">
        <v>32.875</v>
      </c>
      <c r="G16" s="9">
        <v>90.8666666666667</v>
      </c>
      <c r="H16" s="9">
        <v>45.4333333333333</v>
      </c>
      <c r="I16" s="9">
        <v>78.3083333333333</v>
      </c>
      <c r="J16" s="8">
        <v>4</v>
      </c>
    </row>
    <row r="17" spans="1:10" ht="14.25">
      <c r="A17" s="5">
        <v>14</v>
      </c>
      <c r="B17" s="6" t="s">
        <v>22</v>
      </c>
      <c r="C17" s="6" t="s">
        <v>440</v>
      </c>
      <c r="D17" s="7" t="s">
        <v>441</v>
      </c>
      <c r="E17" s="8">
        <v>133</v>
      </c>
      <c r="F17" s="9">
        <v>33.25</v>
      </c>
      <c r="G17" s="9">
        <v>87.4</v>
      </c>
      <c r="H17" s="9">
        <v>43.7</v>
      </c>
      <c r="I17" s="9">
        <v>76.95</v>
      </c>
      <c r="J17" s="8">
        <v>5</v>
      </c>
    </row>
    <row r="18" spans="1:10" ht="14.25">
      <c r="A18" s="5">
        <v>15</v>
      </c>
      <c r="B18" s="6" t="s">
        <v>22</v>
      </c>
      <c r="C18" s="6" t="s">
        <v>442</v>
      </c>
      <c r="D18" s="7" t="s">
        <v>443</v>
      </c>
      <c r="E18" s="8">
        <v>124.5</v>
      </c>
      <c r="F18" s="9">
        <v>31.125</v>
      </c>
      <c r="G18" s="9">
        <v>90.6666666666667</v>
      </c>
      <c r="H18" s="9">
        <v>45.3333333333333</v>
      </c>
      <c r="I18" s="9">
        <v>76.4583333333333</v>
      </c>
      <c r="J18" s="8">
        <v>6</v>
      </c>
    </row>
    <row r="19" spans="1:10" ht="14.25">
      <c r="A19" s="5">
        <v>16</v>
      </c>
      <c r="B19" s="6" t="s">
        <v>22</v>
      </c>
      <c r="C19" s="6" t="s">
        <v>444</v>
      </c>
      <c r="D19" s="7" t="s">
        <v>445</v>
      </c>
      <c r="E19" s="8">
        <v>119.5</v>
      </c>
      <c r="F19" s="9">
        <v>29.875</v>
      </c>
      <c r="G19" s="9">
        <v>90.4666666666667</v>
      </c>
      <c r="H19" s="9">
        <v>45.2333333333333</v>
      </c>
      <c r="I19" s="9">
        <v>75.1083333333333</v>
      </c>
      <c r="J19" s="8">
        <v>7</v>
      </c>
    </row>
    <row r="20" spans="1:10" ht="14.25">
      <c r="A20" s="5">
        <v>17</v>
      </c>
      <c r="B20" s="6" t="s">
        <v>22</v>
      </c>
      <c r="C20" s="6" t="s">
        <v>446</v>
      </c>
      <c r="D20" s="7" t="s">
        <v>447</v>
      </c>
      <c r="E20" s="8">
        <v>121.5</v>
      </c>
      <c r="F20" s="9">
        <v>30.375</v>
      </c>
      <c r="G20" s="9">
        <v>0</v>
      </c>
      <c r="H20" s="9">
        <v>0</v>
      </c>
      <c r="I20" s="9">
        <v>30.375</v>
      </c>
      <c r="J20" s="8">
        <v>8</v>
      </c>
    </row>
    <row r="21" spans="1:10" ht="14.25">
      <c r="A21" s="5">
        <v>18</v>
      </c>
      <c r="B21" s="6" t="s">
        <v>29</v>
      </c>
      <c r="C21" s="6" t="s">
        <v>30</v>
      </c>
      <c r="D21" s="7" t="s">
        <v>31</v>
      </c>
      <c r="E21" s="8">
        <v>125</v>
      </c>
      <c r="F21" s="8">
        <v>31.25</v>
      </c>
      <c r="G21" s="8">
        <v>87.47</v>
      </c>
      <c r="H21" s="8">
        <v>43.74</v>
      </c>
      <c r="I21" s="8">
        <v>74.99</v>
      </c>
      <c r="J21" s="8">
        <v>1</v>
      </c>
    </row>
    <row r="22" spans="1:10" ht="14.25">
      <c r="A22" s="5">
        <v>19</v>
      </c>
      <c r="B22" s="6" t="s">
        <v>29</v>
      </c>
      <c r="C22" s="6" t="s">
        <v>448</v>
      </c>
      <c r="D22" s="7" t="s">
        <v>449</v>
      </c>
      <c r="E22" s="8">
        <v>126</v>
      </c>
      <c r="F22" s="8">
        <v>31.5</v>
      </c>
      <c r="G22" s="8">
        <v>86.47</v>
      </c>
      <c r="H22" s="8">
        <v>43.24</v>
      </c>
      <c r="I22" s="8">
        <v>74.74</v>
      </c>
      <c r="J22" s="8">
        <v>2</v>
      </c>
    </row>
    <row r="23" spans="1:10" ht="14.25">
      <c r="A23" s="5">
        <v>20</v>
      </c>
      <c r="B23" s="6" t="s">
        <v>29</v>
      </c>
      <c r="C23" s="6" t="s">
        <v>450</v>
      </c>
      <c r="D23" s="7" t="s">
        <v>451</v>
      </c>
      <c r="E23" s="8">
        <v>115.5</v>
      </c>
      <c r="F23" s="8">
        <v>28.88</v>
      </c>
      <c r="G23" s="8">
        <v>80.93</v>
      </c>
      <c r="H23" s="8">
        <v>40.47</v>
      </c>
      <c r="I23" s="8">
        <v>69.35</v>
      </c>
      <c r="J23" s="8">
        <v>3</v>
      </c>
    </row>
    <row r="24" spans="1:10" ht="14.25">
      <c r="A24" s="5">
        <v>21</v>
      </c>
      <c r="B24" s="6" t="s">
        <v>32</v>
      </c>
      <c r="C24" s="6" t="s">
        <v>33</v>
      </c>
      <c r="D24" s="7" t="s">
        <v>34</v>
      </c>
      <c r="E24" s="8">
        <v>149</v>
      </c>
      <c r="F24" s="9">
        <v>37.25</v>
      </c>
      <c r="G24" s="9">
        <v>82.7</v>
      </c>
      <c r="H24" s="9">
        <v>41.35</v>
      </c>
      <c r="I24" s="9">
        <v>78.6</v>
      </c>
      <c r="J24" s="8">
        <v>1</v>
      </c>
    </row>
    <row r="25" spans="1:10" ht="14.25">
      <c r="A25" s="5">
        <v>22</v>
      </c>
      <c r="B25" s="6" t="s">
        <v>32</v>
      </c>
      <c r="C25" s="6" t="s">
        <v>35</v>
      </c>
      <c r="D25" s="7" t="s">
        <v>36</v>
      </c>
      <c r="E25" s="8">
        <v>150</v>
      </c>
      <c r="F25" s="9">
        <v>37.5</v>
      </c>
      <c r="G25" s="9">
        <v>81.4666666666667</v>
      </c>
      <c r="H25" s="9">
        <v>40.7333333333333</v>
      </c>
      <c r="I25" s="9">
        <v>78.2333333333333</v>
      </c>
      <c r="J25" s="8">
        <v>2</v>
      </c>
    </row>
    <row r="26" spans="1:10" ht="14.25">
      <c r="A26" s="5">
        <v>23</v>
      </c>
      <c r="B26" s="6" t="s">
        <v>32</v>
      </c>
      <c r="C26" s="6" t="s">
        <v>37</v>
      </c>
      <c r="D26" s="7" t="s">
        <v>38</v>
      </c>
      <c r="E26" s="8">
        <v>133</v>
      </c>
      <c r="F26" s="9">
        <v>33.25</v>
      </c>
      <c r="G26" s="9">
        <v>80.2333333333333</v>
      </c>
      <c r="H26" s="9">
        <v>40.1166666666667</v>
      </c>
      <c r="I26" s="9">
        <v>73.3666666666667</v>
      </c>
      <c r="J26" s="8">
        <v>3</v>
      </c>
    </row>
    <row r="27" spans="1:10" ht="14.25">
      <c r="A27" s="5">
        <v>24</v>
      </c>
      <c r="B27" s="6" t="s">
        <v>32</v>
      </c>
      <c r="C27" s="6" t="s">
        <v>39</v>
      </c>
      <c r="D27" s="7" t="s">
        <v>40</v>
      </c>
      <c r="E27" s="8">
        <v>127.5</v>
      </c>
      <c r="F27" s="9">
        <v>31.875</v>
      </c>
      <c r="G27" s="9">
        <v>77.7</v>
      </c>
      <c r="H27" s="9">
        <v>38.85</v>
      </c>
      <c r="I27" s="9">
        <v>70.725</v>
      </c>
      <c r="J27" s="8">
        <v>4</v>
      </c>
    </row>
    <row r="28" spans="1:10" ht="14.25">
      <c r="A28" s="5">
        <v>25</v>
      </c>
      <c r="B28" s="6" t="s">
        <v>32</v>
      </c>
      <c r="C28" s="6" t="s">
        <v>41</v>
      </c>
      <c r="D28" s="7" t="s">
        <v>42</v>
      </c>
      <c r="E28" s="8">
        <v>114</v>
      </c>
      <c r="F28" s="9">
        <v>28.5</v>
      </c>
      <c r="G28" s="9">
        <v>78.8</v>
      </c>
      <c r="H28" s="9">
        <v>39.4</v>
      </c>
      <c r="I28" s="9">
        <v>67.9</v>
      </c>
      <c r="J28" s="8">
        <v>5</v>
      </c>
    </row>
    <row r="29" spans="1:10" ht="14.25">
      <c r="A29" s="5">
        <v>26</v>
      </c>
      <c r="B29" s="6" t="s">
        <v>43</v>
      </c>
      <c r="C29" s="6" t="s">
        <v>44</v>
      </c>
      <c r="D29" s="7" t="s">
        <v>45</v>
      </c>
      <c r="E29" s="8">
        <v>154</v>
      </c>
      <c r="F29" s="8">
        <v>38.5</v>
      </c>
      <c r="G29" s="8">
        <v>83.67</v>
      </c>
      <c r="H29" s="8">
        <v>41.84</v>
      </c>
      <c r="I29" s="8">
        <v>80.34</v>
      </c>
      <c r="J29" s="8">
        <v>1</v>
      </c>
    </row>
    <row r="30" spans="1:10" ht="14.25">
      <c r="A30" s="5">
        <v>27</v>
      </c>
      <c r="B30" s="6" t="s">
        <v>43</v>
      </c>
      <c r="C30" s="6" t="s">
        <v>452</v>
      </c>
      <c r="D30" s="7" t="s">
        <v>453</v>
      </c>
      <c r="E30" s="8">
        <v>131</v>
      </c>
      <c r="F30" s="8">
        <v>32.75</v>
      </c>
      <c r="G30" s="8">
        <v>78</v>
      </c>
      <c r="H30" s="8">
        <v>39</v>
      </c>
      <c r="I30" s="8">
        <v>71.75</v>
      </c>
      <c r="J30" s="8">
        <v>2</v>
      </c>
    </row>
    <row r="31" spans="1:10" ht="14.25">
      <c r="A31" s="5">
        <v>28</v>
      </c>
      <c r="B31" s="6" t="s">
        <v>43</v>
      </c>
      <c r="C31" s="6" t="s">
        <v>454</v>
      </c>
      <c r="D31" s="7" t="s">
        <v>455</v>
      </c>
      <c r="E31" s="8">
        <v>104</v>
      </c>
      <c r="F31" s="8">
        <v>26</v>
      </c>
      <c r="G31" s="8">
        <v>78.67</v>
      </c>
      <c r="H31" s="8">
        <v>39.34</v>
      </c>
      <c r="I31" s="8">
        <v>65.34</v>
      </c>
      <c r="J31" s="8">
        <v>3</v>
      </c>
    </row>
    <row r="32" spans="1:10" ht="14.25">
      <c r="A32" s="5">
        <v>29</v>
      </c>
      <c r="B32" s="6" t="s">
        <v>46</v>
      </c>
      <c r="C32" s="6" t="s">
        <v>47</v>
      </c>
      <c r="D32" s="7" t="s">
        <v>48</v>
      </c>
      <c r="E32" s="8">
        <v>168.5</v>
      </c>
      <c r="F32" s="9">
        <v>42.125</v>
      </c>
      <c r="G32" s="9">
        <v>85.2666666666667</v>
      </c>
      <c r="H32" s="9">
        <v>42.6333333333333</v>
      </c>
      <c r="I32" s="9">
        <v>84.7583333333333</v>
      </c>
      <c r="J32" s="8">
        <v>1</v>
      </c>
    </row>
    <row r="33" spans="1:10" ht="14.25">
      <c r="A33" s="5">
        <v>30</v>
      </c>
      <c r="B33" s="6" t="s">
        <v>46</v>
      </c>
      <c r="C33" s="6" t="s">
        <v>49</v>
      </c>
      <c r="D33" s="7" t="s">
        <v>50</v>
      </c>
      <c r="E33" s="8">
        <v>151.5</v>
      </c>
      <c r="F33" s="9">
        <v>37.875</v>
      </c>
      <c r="G33" s="9">
        <v>84.8</v>
      </c>
      <c r="H33" s="9">
        <v>42.4</v>
      </c>
      <c r="I33" s="9">
        <v>80.275</v>
      </c>
      <c r="J33" s="8">
        <v>2</v>
      </c>
    </row>
    <row r="34" spans="1:10" ht="14.25">
      <c r="A34" s="5">
        <v>31</v>
      </c>
      <c r="B34" s="6" t="s">
        <v>46</v>
      </c>
      <c r="C34" s="6" t="s">
        <v>456</v>
      </c>
      <c r="D34" s="7" t="s">
        <v>457</v>
      </c>
      <c r="E34" s="8">
        <v>149.5</v>
      </c>
      <c r="F34" s="9">
        <v>37.375</v>
      </c>
      <c r="G34" s="9">
        <v>84.2666666666667</v>
      </c>
      <c r="H34" s="9">
        <v>42.1333333333333</v>
      </c>
      <c r="I34" s="9">
        <v>79.5083333333333</v>
      </c>
      <c r="J34" s="8">
        <v>3</v>
      </c>
    </row>
    <row r="35" spans="1:10" ht="14.25">
      <c r="A35" s="5">
        <v>32</v>
      </c>
      <c r="B35" s="6" t="s">
        <v>46</v>
      </c>
      <c r="C35" s="6" t="s">
        <v>458</v>
      </c>
      <c r="D35" s="7" t="s">
        <v>459</v>
      </c>
      <c r="E35" s="8">
        <v>144.5</v>
      </c>
      <c r="F35" s="9">
        <v>36.125</v>
      </c>
      <c r="G35" s="9">
        <v>83.6</v>
      </c>
      <c r="H35" s="9">
        <v>41.8</v>
      </c>
      <c r="I35" s="9">
        <v>77.925</v>
      </c>
      <c r="J35" s="8">
        <v>4</v>
      </c>
    </row>
    <row r="36" spans="1:10" ht="14.25">
      <c r="A36" s="5">
        <v>33</v>
      </c>
      <c r="B36" s="6" t="s">
        <v>46</v>
      </c>
      <c r="C36" s="6" t="s">
        <v>460</v>
      </c>
      <c r="D36" s="7" t="s">
        <v>461</v>
      </c>
      <c r="E36" s="8">
        <v>143</v>
      </c>
      <c r="F36" s="9">
        <v>35.75</v>
      </c>
      <c r="G36" s="9">
        <v>85.5333333333333</v>
      </c>
      <c r="H36" s="9">
        <v>42.7666666666667</v>
      </c>
      <c r="I36" s="9">
        <v>78.5166666666667</v>
      </c>
      <c r="J36" s="8">
        <v>5</v>
      </c>
    </row>
    <row r="37" spans="1:10" ht="14.25">
      <c r="A37" s="5">
        <v>34</v>
      </c>
      <c r="B37" s="6" t="s">
        <v>46</v>
      </c>
      <c r="C37" s="6" t="s">
        <v>462</v>
      </c>
      <c r="D37" s="7" t="s">
        <v>463</v>
      </c>
      <c r="E37" s="8">
        <v>139.5</v>
      </c>
      <c r="F37" s="9">
        <v>34.875</v>
      </c>
      <c r="G37" s="9">
        <v>81.9666666666667</v>
      </c>
      <c r="H37" s="9">
        <v>40.9833333333333</v>
      </c>
      <c r="I37" s="9">
        <v>75.8583333333333</v>
      </c>
      <c r="J37" s="8">
        <v>6</v>
      </c>
    </row>
    <row r="38" spans="1:10" s="1" customFormat="1" ht="13.5">
      <c r="A38" s="5">
        <v>35</v>
      </c>
      <c r="B38" s="6" t="s">
        <v>51</v>
      </c>
      <c r="C38" s="6" t="s">
        <v>52</v>
      </c>
      <c r="D38" s="7" t="s">
        <v>53</v>
      </c>
      <c r="E38" s="8">
        <v>127.5</v>
      </c>
      <c r="F38" s="8">
        <v>31.88</v>
      </c>
      <c r="G38" s="8">
        <v>86.37</v>
      </c>
      <c r="H38" s="8">
        <v>43.19</v>
      </c>
      <c r="I38" s="8">
        <v>75.07</v>
      </c>
      <c r="J38" s="8">
        <v>1</v>
      </c>
    </row>
    <row r="39" spans="1:10" s="1" customFormat="1" ht="13.5">
      <c r="A39" s="5">
        <v>36</v>
      </c>
      <c r="B39" s="6" t="s">
        <v>51</v>
      </c>
      <c r="C39" s="6" t="s">
        <v>54</v>
      </c>
      <c r="D39" s="7" t="s">
        <v>55</v>
      </c>
      <c r="E39" s="8">
        <v>102</v>
      </c>
      <c r="F39" s="8">
        <v>25.5</v>
      </c>
      <c r="G39" s="8">
        <v>83.53</v>
      </c>
      <c r="H39" s="8">
        <v>41.77</v>
      </c>
      <c r="I39" s="8">
        <v>67.27</v>
      </c>
      <c r="J39" s="8">
        <v>2</v>
      </c>
    </row>
    <row r="40" spans="1:10" s="1" customFormat="1" ht="13.5">
      <c r="A40" s="5">
        <v>37</v>
      </c>
      <c r="B40" s="6" t="s">
        <v>51</v>
      </c>
      <c r="C40" s="6" t="s">
        <v>56</v>
      </c>
      <c r="D40" s="7" t="s">
        <v>57</v>
      </c>
      <c r="E40" s="8">
        <v>96.5</v>
      </c>
      <c r="F40" s="8">
        <v>24.13</v>
      </c>
      <c r="G40" s="8">
        <v>85.73</v>
      </c>
      <c r="H40" s="8">
        <v>42.87</v>
      </c>
      <c r="I40" s="8">
        <v>67</v>
      </c>
      <c r="J40" s="8">
        <v>3</v>
      </c>
    </row>
    <row r="41" spans="1:10" s="1" customFormat="1" ht="13.5">
      <c r="A41" s="5">
        <v>38</v>
      </c>
      <c r="B41" s="6" t="s">
        <v>51</v>
      </c>
      <c r="C41" s="6" t="s">
        <v>464</v>
      </c>
      <c r="D41" s="7" t="s">
        <v>465</v>
      </c>
      <c r="E41" s="8">
        <v>84.5</v>
      </c>
      <c r="F41" s="8">
        <v>21.13</v>
      </c>
      <c r="G41" s="8">
        <v>85.53</v>
      </c>
      <c r="H41" s="8">
        <v>42.77</v>
      </c>
      <c r="I41" s="8">
        <v>63.9</v>
      </c>
      <c r="J41" s="8">
        <v>4</v>
      </c>
    </row>
    <row r="42" spans="1:10" s="1" customFormat="1" ht="13.5">
      <c r="A42" s="5">
        <v>39</v>
      </c>
      <c r="B42" s="6" t="s">
        <v>51</v>
      </c>
      <c r="C42" s="6" t="s">
        <v>466</v>
      </c>
      <c r="D42" s="7" t="s">
        <v>467</v>
      </c>
      <c r="E42" s="8">
        <v>83.5</v>
      </c>
      <c r="F42" s="8">
        <v>20.88</v>
      </c>
      <c r="G42" s="8">
        <v>85.7</v>
      </c>
      <c r="H42" s="8">
        <v>42.85</v>
      </c>
      <c r="I42" s="8">
        <v>63.73</v>
      </c>
      <c r="J42" s="8">
        <v>5</v>
      </c>
    </row>
    <row r="43" spans="1:10" s="1" customFormat="1" ht="13.5">
      <c r="A43" s="5">
        <v>40</v>
      </c>
      <c r="B43" s="6" t="s">
        <v>51</v>
      </c>
      <c r="C43" s="6" t="s">
        <v>468</v>
      </c>
      <c r="D43" s="7" t="s">
        <v>469</v>
      </c>
      <c r="E43" s="8">
        <v>91</v>
      </c>
      <c r="F43" s="8">
        <v>22.75</v>
      </c>
      <c r="G43" s="8">
        <v>77.6</v>
      </c>
      <c r="H43" s="8">
        <v>38.8</v>
      </c>
      <c r="I43" s="8">
        <v>61.55</v>
      </c>
      <c r="J43" s="8">
        <v>6</v>
      </c>
    </row>
    <row r="44" spans="1:10" s="1" customFormat="1" ht="13.5">
      <c r="A44" s="5">
        <v>41</v>
      </c>
      <c r="B44" s="6" t="s">
        <v>51</v>
      </c>
      <c r="C44" s="6" t="s">
        <v>470</v>
      </c>
      <c r="D44" s="7" t="s">
        <v>471</v>
      </c>
      <c r="E44" s="8">
        <v>82</v>
      </c>
      <c r="F44" s="8">
        <v>20.5</v>
      </c>
      <c r="G44" s="8">
        <v>81.5</v>
      </c>
      <c r="H44" s="8">
        <v>40.75</v>
      </c>
      <c r="I44" s="8">
        <v>61.25</v>
      </c>
      <c r="J44" s="8">
        <v>7</v>
      </c>
    </row>
    <row r="45" spans="1:10" s="1" customFormat="1" ht="13.5">
      <c r="A45" s="5">
        <v>42</v>
      </c>
      <c r="B45" s="6" t="s">
        <v>51</v>
      </c>
      <c r="C45" s="6" t="s">
        <v>472</v>
      </c>
      <c r="D45" s="7" t="s">
        <v>473</v>
      </c>
      <c r="E45" s="8">
        <v>86.5</v>
      </c>
      <c r="F45" s="8">
        <v>21.63</v>
      </c>
      <c r="G45" s="8">
        <v>78.9</v>
      </c>
      <c r="H45" s="8">
        <v>39.45</v>
      </c>
      <c r="I45" s="8">
        <v>61.08</v>
      </c>
      <c r="J45" s="8">
        <v>8</v>
      </c>
    </row>
    <row r="46" spans="1:10" s="1" customFormat="1" ht="13.5">
      <c r="A46" s="5">
        <v>43</v>
      </c>
      <c r="B46" s="6" t="s">
        <v>58</v>
      </c>
      <c r="C46" s="6" t="s">
        <v>59</v>
      </c>
      <c r="D46" s="7" t="s">
        <v>60</v>
      </c>
      <c r="E46" s="8">
        <v>144</v>
      </c>
      <c r="F46" s="8">
        <v>36</v>
      </c>
      <c r="G46" s="8">
        <v>91.27</v>
      </c>
      <c r="H46" s="8">
        <v>45.64</v>
      </c>
      <c r="I46" s="8">
        <v>81.64</v>
      </c>
      <c r="J46" s="8">
        <v>1</v>
      </c>
    </row>
    <row r="47" spans="1:10" s="1" customFormat="1" ht="13.5">
      <c r="A47" s="5">
        <v>44</v>
      </c>
      <c r="B47" s="6" t="s">
        <v>58</v>
      </c>
      <c r="C47" s="6" t="s">
        <v>61</v>
      </c>
      <c r="D47" s="7" t="s">
        <v>62</v>
      </c>
      <c r="E47" s="8">
        <v>138</v>
      </c>
      <c r="F47" s="8">
        <v>34.5</v>
      </c>
      <c r="G47" s="8">
        <v>87.73</v>
      </c>
      <c r="H47" s="8">
        <v>43.87</v>
      </c>
      <c r="I47" s="8">
        <v>78.37</v>
      </c>
      <c r="J47" s="8">
        <v>2</v>
      </c>
    </row>
    <row r="48" spans="1:10" s="1" customFormat="1" ht="13.5">
      <c r="A48" s="5">
        <v>45</v>
      </c>
      <c r="B48" s="6" t="s">
        <v>58</v>
      </c>
      <c r="C48" s="6" t="s">
        <v>63</v>
      </c>
      <c r="D48" s="7" t="s">
        <v>64</v>
      </c>
      <c r="E48" s="8">
        <v>136.5</v>
      </c>
      <c r="F48" s="8">
        <v>34.13</v>
      </c>
      <c r="G48" s="8">
        <v>86.93</v>
      </c>
      <c r="H48" s="8">
        <v>43.47</v>
      </c>
      <c r="I48" s="8">
        <v>77.6</v>
      </c>
      <c r="J48" s="8">
        <v>3</v>
      </c>
    </row>
    <row r="49" spans="1:10" s="1" customFormat="1" ht="13.5">
      <c r="A49" s="5">
        <v>46</v>
      </c>
      <c r="B49" s="6" t="s">
        <v>58</v>
      </c>
      <c r="C49" s="6" t="s">
        <v>65</v>
      </c>
      <c r="D49" s="7" t="s">
        <v>66</v>
      </c>
      <c r="E49" s="8">
        <v>137</v>
      </c>
      <c r="F49" s="8">
        <v>34.25</v>
      </c>
      <c r="G49" s="8">
        <v>85.5</v>
      </c>
      <c r="H49" s="8">
        <v>42.75</v>
      </c>
      <c r="I49" s="8">
        <v>77</v>
      </c>
      <c r="J49" s="8">
        <v>4</v>
      </c>
    </row>
    <row r="50" spans="1:10" s="1" customFormat="1" ht="13.5">
      <c r="A50" s="5">
        <v>47</v>
      </c>
      <c r="B50" s="6" t="s">
        <v>58</v>
      </c>
      <c r="C50" s="6" t="s">
        <v>67</v>
      </c>
      <c r="D50" s="7" t="s">
        <v>68</v>
      </c>
      <c r="E50" s="8">
        <v>115.5</v>
      </c>
      <c r="F50" s="8">
        <v>28.88</v>
      </c>
      <c r="G50" s="8">
        <v>87.87</v>
      </c>
      <c r="H50" s="8">
        <v>43.94</v>
      </c>
      <c r="I50" s="8">
        <v>72.82</v>
      </c>
      <c r="J50" s="8">
        <v>5</v>
      </c>
    </row>
    <row r="51" spans="1:10" s="1" customFormat="1" ht="13.5">
      <c r="A51" s="5">
        <v>48</v>
      </c>
      <c r="B51" s="6" t="s">
        <v>58</v>
      </c>
      <c r="C51" s="6" t="s">
        <v>69</v>
      </c>
      <c r="D51" s="7" t="s">
        <v>70</v>
      </c>
      <c r="E51" s="8">
        <v>121.5</v>
      </c>
      <c r="F51" s="8">
        <v>30.38</v>
      </c>
      <c r="G51" s="8">
        <v>84.13</v>
      </c>
      <c r="H51" s="8">
        <v>42.07</v>
      </c>
      <c r="I51" s="8">
        <v>72.45</v>
      </c>
      <c r="J51" s="8">
        <v>6</v>
      </c>
    </row>
    <row r="52" spans="1:10" s="1" customFormat="1" ht="13.5">
      <c r="A52" s="5">
        <v>49</v>
      </c>
      <c r="B52" s="6" t="s">
        <v>58</v>
      </c>
      <c r="C52" s="6" t="s">
        <v>474</v>
      </c>
      <c r="D52" s="7" t="s">
        <v>475</v>
      </c>
      <c r="E52" s="8">
        <v>110.5</v>
      </c>
      <c r="F52" s="8">
        <v>27.63</v>
      </c>
      <c r="G52" s="8">
        <v>88.57</v>
      </c>
      <c r="H52" s="8">
        <v>44.29</v>
      </c>
      <c r="I52" s="8">
        <v>71.92</v>
      </c>
      <c r="J52" s="8">
        <v>7</v>
      </c>
    </row>
    <row r="53" spans="1:10" s="1" customFormat="1" ht="13.5">
      <c r="A53" s="5">
        <v>50</v>
      </c>
      <c r="B53" s="6" t="s">
        <v>58</v>
      </c>
      <c r="C53" s="6" t="s">
        <v>476</v>
      </c>
      <c r="D53" s="7" t="s">
        <v>477</v>
      </c>
      <c r="E53" s="8">
        <v>115.5</v>
      </c>
      <c r="F53" s="8">
        <v>28.88</v>
      </c>
      <c r="G53" s="8">
        <v>85.87</v>
      </c>
      <c r="H53" s="8">
        <v>42.94</v>
      </c>
      <c r="I53" s="8">
        <v>71.82</v>
      </c>
      <c r="J53" s="8">
        <v>8</v>
      </c>
    </row>
    <row r="54" spans="1:10" s="1" customFormat="1" ht="13.5">
      <c r="A54" s="5">
        <v>51</v>
      </c>
      <c r="B54" s="6" t="s">
        <v>58</v>
      </c>
      <c r="C54" s="6" t="s">
        <v>478</v>
      </c>
      <c r="D54" s="7" t="s">
        <v>479</v>
      </c>
      <c r="E54" s="8">
        <v>109</v>
      </c>
      <c r="F54" s="8">
        <v>27.25</v>
      </c>
      <c r="G54" s="8">
        <v>0</v>
      </c>
      <c r="H54" s="8">
        <v>0</v>
      </c>
      <c r="I54" s="8">
        <v>27.25</v>
      </c>
      <c r="J54" s="8">
        <v>9</v>
      </c>
    </row>
    <row r="55" spans="1:10" s="1" customFormat="1" ht="13.5">
      <c r="A55" s="5">
        <v>52</v>
      </c>
      <c r="B55" s="6" t="s">
        <v>71</v>
      </c>
      <c r="C55" s="6" t="s">
        <v>72</v>
      </c>
      <c r="D55" s="7" t="s">
        <v>73</v>
      </c>
      <c r="E55" s="8">
        <v>124.5</v>
      </c>
      <c r="F55" s="9">
        <v>31.125</v>
      </c>
      <c r="G55" s="9">
        <v>88</v>
      </c>
      <c r="H55" s="9">
        <v>44</v>
      </c>
      <c r="I55" s="9">
        <v>75.125</v>
      </c>
      <c r="J55" s="8">
        <v>1</v>
      </c>
    </row>
    <row r="56" spans="1:10" s="1" customFormat="1" ht="13.5">
      <c r="A56" s="5">
        <v>53</v>
      </c>
      <c r="B56" s="6" t="s">
        <v>71</v>
      </c>
      <c r="C56" s="6" t="s">
        <v>74</v>
      </c>
      <c r="D56" s="7" t="s">
        <v>75</v>
      </c>
      <c r="E56" s="8">
        <v>112</v>
      </c>
      <c r="F56" s="9">
        <v>28</v>
      </c>
      <c r="G56" s="9">
        <v>82.6666666666667</v>
      </c>
      <c r="H56" s="9">
        <v>41.3333333333333</v>
      </c>
      <c r="I56" s="9">
        <v>69.3333333333333</v>
      </c>
      <c r="J56" s="8">
        <v>2</v>
      </c>
    </row>
    <row r="57" spans="1:10" s="1" customFormat="1" ht="13.5">
      <c r="A57" s="5">
        <v>54</v>
      </c>
      <c r="B57" s="6" t="s">
        <v>71</v>
      </c>
      <c r="C57" s="6" t="s">
        <v>480</v>
      </c>
      <c r="D57" s="7" t="s">
        <v>481</v>
      </c>
      <c r="E57" s="8">
        <v>94</v>
      </c>
      <c r="F57" s="9">
        <v>23.5</v>
      </c>
      <c r="G57" s="9">
        <v>77</v>
      </c>
      <c r="H57" s="9">
        <v>38.5</v>
      </c>
      <c r="I57" s="9">
        <v>62</v>
      </c>
      <c r="J57" s="8">
        <v>3</v>
      </c>
    </row>
    <row r="58" spans="1:10" s="1" customFormat="1" ht="13.5">
      <c r="A58" s="5">
        <v>55</v>
      </c>
      <c r="B58" s="6" t="s">
        <v>71</v>
      </c>
      <c r="C58" s="6" t="s">
        <v>482</v>
      </c>
      <c r="D58" s="7" t="s">
        <v>483</v>
      </c>
      <c r="E58" s="8">
        <v>115</v>
      </c>
      <c r="F58" s="9">
        <v>28.75</v>
      </c>
      <c r="G58" s="9">
        <v>0</v>
      </c>
      <c r="H58" s="9">
        <v>0</v>
      </c>
      <c r="I58" s="9">
        <v>28.75</v>
      </c>
      <c r="J58" s="8">
        <v>4</v>
      </c>
    </row>
    <row r="59" spans="1:10" ht="14.25">
      <c r="A59" s="5">
        <v>56</v>
      </c>
      <c r="B59" s="6" t="s">
        <v>76</v>
      </c>
      <c r="C59" s="6" t="s">
        <v>77</v>
      </c>
      <c r="D59" s="7" t="s">
        <v>78</v>
      </c>
      <c r="E59" s="10">
        <v>144.5</v>
      </c>
      <c r="F59" s="11">
        <f>E59/2*0.4</f>
        <v>28.900000000000002</v>
      </c>
      <c r="G59" s="11">
        <v>92.63666666666666</v>
      </c>
      <c r="H59" s="11">
        <f>G59*0.6</f>
        <v>55.581999999999994</v>
      </c>
      <c r="I59" s="11">
        <f aca="true" t="shared" si="0" ref="I59:I66">F59+H59</f>
        <v>84.482</v>
      </c>
      <c r="J59" s="13">
        <v>1</v>
      </c>
    </row>
    <row r="60" spans="1:10" ht="14.25">
      <c r="A60" s="5">
        <v>57</v>
      </c>
      <c r="B60" s="6" t="s">
        <v>76</v>
      </c>
      <c r="C60" s="6" t="s">
        <v>484</v>
      </c>
      <c r="D60" s="7" t="s">
        <v>485</v>
      </c>
      <c r="E60" s="10">
        <v>146</v>
      </c>
      <c r="F60" s="11">
        <f>E60/2*0.4</f>
        <v>29.200000000000003</v>
      </c>
      <c r="G60" s="11">
        <v>91.33333333333334</v>
      </c>
      <c r="H60" s="11">
        <f>G60*0.6</f>
        <v>54.800000000000004</v>
      </c>
      <c r="I60" s="11">
        <f t="shared" si="0"/>
        <v>84</v>
      </c>
      <c r="J60" s="13">
        <v>2</v>
      </c>
    </row>
    <row r="61" spans="1:10" ht="14.25">
      <c r="A61" s="5">
        <v>58</v>
      </c>
      <c r="B61" s="6" t="s">
        <v>76</v>
      </c>
      <c r="C61" s="6" t="s">
        <v>486</v>
      </c>
      <c r="D61" s="7" t="s">
        <v>487</v>
      </c>
      <c r="E61" s="10">
        <v>121</v>
      </c>
      <c r="F61" s="11">
        <f>E61/2*0.4</f>
        <v>24.200000000000003</v>
      </c>
      <c r="G61" s="11">
        <v>90.29666666666667</v>
      </c>
      <c r="H61" s="11">
        <f>G61*0.6</f>
        <v>54.178</v>
      </c>
      <c r="I61" s="11">
        <f t="shared" si="0"/>
        <v>78.378</v>
      </c>
      <c r="J61" s="13">
        <v>3</v>
      </c>
    </row>
    <row r="62" spans="1:10" ht="14.25">
      <c r="A62" s="5">
        <v>59</v>
      </c>
      <c r="B62" s="3" t="s">
        <v>79</v>
      </c>
      <c r="C62" s="3" t="s">
        <v>80</v>
      </c>
      <c r="D62" s="3" t="s">
        <v>81</v>
      </c>
      <c r="E62" s="12">
        <v>126</v>
      </c>
      <c r="F62" s="12">
        <f>ROUND((E62/2*0.5),2)</f>
        <v>31.5</v>
      </c>
      <c r="G62" s="12">
        <v>90.1</v>
      </c>
      <c r="H62" s="13">
        <f>ROUND((G62*0.5),2)</f>
        <v>45.05</v>
      </c>
      <c r="I62" s="12">
        <f t="shared" si="0"/>
        <v>76.55</v>
      </c>
      <c r="J62" s="12">
        <v>1</v>
      </c>
    </row>
    <row r="63" spans="1:10" ht="14.25">
      <c r="A63" s="5">
        <v>60</v>
      </c>
      <c r="B63" s="3" t="s">
        <v>79</v>
      </c>
      <c r="C63" s="3" t="s">
        <v>82</v>
      </c>
      <c r="D63" s="3" t="s">
        <v>83</v>
      </c>
      <c r="E63" s="12">
        <v>113.5</v>
      </c>
      <c r="F63" s="12">
        <f>ROUND((E63/2*0.5),2)</f>
        <v>28.38</v>
      </c>
      <c r="G63" s="12">
        <v>88.67</v>
      </c>
      <c r="H63" s="13">
        <f>ROUND((G63*0.5),2)</f>
        <v>44.34</v>
      </c>
      <c r="I63" s="12">
        <f t="shared" si="0"/>
        <v>72.72</v>
      </c>
      <c r="J63" s="12">
        <v>2</v>
      </c>
    </row>
    <row r="64" spans="1:10" ht="14.25">
      <c r="A64" s="5">
        <v>61</v>
      </c>
      <c r="B64" s="3" t="s">
        <v>79</v>
      </c>
      <c r="C64" s="3" t="s">
        <v>488</v>
      </c>
      <c r="D64" s="3" t="s">
        <v>489</v>
      </c>
      <c r="E64" s="12">
        <v>104.5</v>
      </c>
      <c r="F64" s="12">
        <f>ROUND((E64/2*0.5),2)</f>
        <v>26.13</v>
      </c>
      <c r="G64" s="12">
        <v>92.63</v>
      </c>
      <c r="H64" s="13">
        <f>ROUND((G64*0.5),2)</f>
        <v>46.32</v>
      </c>
      <c r="I64" s="12">
        <f t="shared" si="0"/>
        <v>72.45</v>
      </c>
      <c r="J64" s="12">
        <v>3</v>
      </c>
    </row>
    <row r="65" spans="1:10" ht="14.25">
      <c r="A65" s="5">
        <v>62</v>
      </c>
      <c r="B65" s="3" t="s">
        <v>84</v>
      </c>
      <c r="C65" s="3" t="s">
        <v>85</v>
      </c>
      <c r="D65" s="3" t="s">
        <v>86</v>
      </c>
      <c r="E65" s="12">
        <v>136</v>
      </c>
      <c r="F65" s="12">
        <f>ROUND((E65/2*0.5),2)</f>
        <v>34</v>
      </c>
      <c r="G65" s="12">
        <v>86.73</v>
      </c>
      <c r="H65" s="13">
        <f>ROUND((G65*0.5),2)</f>
        <v>43.37</v>
      </c>
      <c r="I65" s="12">
        <f t="shared" si="0"/>
        <v>77.37</v>
      </c>
      <c r="J65" s="12">
        <v>1</v>
      </c>
    </row>
    <row r="66" spans="1:10" ht="14.25">
      <c r="A66" s="5">
        <v>63</v>
      </c>
      <c r="B66" s="3" t="s">
        <v>84</v>
      </c>
      <c r="C66" s="3" t="s">
        <v>490</v>
      </c>
      <c r="D66" s="3" t="s">
        <v>491</v>
      </c>
      <c r="E66" s="12">
        <v>111.5</v>
      </c>
      <c r="F66" s="12">
        <f>ROUND((E66/2*0.5),2)</f>
        <v>27.88</v>
      </c>
      <c r="G66" s="12">
        <v>0</v>
      </c>
      <c r="H66" s="13">
        <f>ROUND((G66*0.5),2)</f>
        <v>0</v>
      </c>
      <c r="I66" s="12">
        <f t="shared" si="0"/>
        <v>27.88</v>
      </c>
      <c r="J66" s="12">
        <v>2</v>
      </c>
    </row>
    <row r="67" spans="1:10" ht="14.25">
      <c r="A67" s="5">
        <v>64</v>
      </c>
      <c r="B67" s="6" t="s">
        <v>87</v>
      </c>
      <c r="C67" s="6" t="s">
        <v>88</v>
      </c>
      <c r="D67" s="7" t="s">
        <v>89</v>
      </c>
      <c r="E67" s="8">
        <v>162.5</v>
      </c>
      <c r="F67" s="9">
        <v>40.625</v>
      </c>
      <c r="G67" s="9">
        <v>85.6666666666667</v>
      </c>
      <c r="H67" s="9">
        <v>42.8333333333333</v>
      </c>
      <c r="I67" s="9">
        <v>83.4583333333333</v>
      </c>
      <c r="J67" s="8">
        <v>1</v>
      </c>
    </row>
    <row r="68" spans="1:10" ht="14.25">
      <c r="A68" s="5">
        <v>65</v>
      </c>
      <c r="B68" s="6" t="s">
        <v>87</v>
      </c>
      <c r="C68" s="6" t="s">
        <v>90</v>
      </c>
      <c r="D68" s="7" t="s">
        <v>91</v>
      </c>
      <c r="E68" s="8">
        <v>135.5</v>
      </c>
      <c r="F68" s="9">
        <v>33.875</v>
      </c>
      <c r="G68" s="9">
        <v>86.9666666666667</v>
      </c>
      <c r="H68" s="9">
        <v>43.4833333333333</v>
      </c>
      <c r="I68" s="9">
        <v>77.3583333333333</v>
      </c>
      <c r="J68" s="8">
        <v>2</v>
      </c>
    </row>
    <row r="69" spans="1:10" ht="14.25">
      <c r="A69" s="5">
        <v>66</v>
      </c>
      <c r="B69" s="6" t="s">
        <v>87</v>
      </c>
      <c r="C69" s="6" t="s">
        <v>492</v>
      </c>
      <c r="D69" s="7" t="s">
        <v>493</v>
      </c>
      <c r="E69" s="8">
        <v>138</v>
      </c>
      <c r="F69" s="9">
        <v>34.5</v>
      </c>
      <c r="G69" s="9">
        <v>82.3333333333333</v>
      </c>
      <c r="H69" s="9">
        <v>41.1666666666667</v>
      </c>
      <c r="I69" s="9">
        <v>75.6666666666667</v>
      </c>
      <c r="J69" s="8">
        <v>3</v>
      </c>
    </row>
    <row r="70" spans="1:10" ht="14.25">
      <c r="A70" s="5">
        <v>67</v>
      </c>
      <c r="B70" s="6" t="s">
        <v>87</v>
      </c>
      <c r="C70" s="6" t="s">
        <v>494</v>
      </c>
      <c r="D70" s="7" t="s">
        <v>495</v>
      </c>
      <c r="E70" s="8">
        <v>127</v>
      </c>
      <c r="F70" s="9">
        <v>31.75</v>
      </c>
      <c r="G70" s="9">
        <v>85.2666666666667</v>
      </c>
      <c r="H70" s="9">
        <v>42.6333333333333</v>
      </c>
      <c r="I70" s="9">
        <v>74.3833333333333</v>
      </c>
      <c r="J70" s="8">
        <v>4</v>
      </c>
    </row>
    <row r="71" spans="1:10" ht="14.25">
      <c r="A71" s="5">
        <v>68</v>
      </c>
      <c r="B71" s="6" t="s">
        <v>87</v>
      </c>
      <c r="C71" s="6" t="s">
        <v>496</v>
      </c>
      <c r="D71" s="7" t="s">
        <v>497</v>
      </c>
      <c r="E71" s="8">
        <v>130.5</v>
      </c>
      <c r="F71" s="9">
        <v>32.625</v>
      </c>
      <c r="G71" s="9">
        <v>79.5</v>
      </c>
      <c r="H71" s="9">
        <v>39.75</v>
      </c>
      <c r="I71" s="9">
        <v>72.375</v>
      </c>
      <c r="J71" s="8">
        <v>5</v>
      </c>
    </row>
    <row r="72" spans="1:10" ht="14.25">
      <c r="A72" s="5">
        <v>69</v>
      </c>
      <c r="B72" s="6" t="s">
        <v>92</v>
      </c>
      <c r="C72" s="6" t="s">
        <v>93</v>
      </c>
      <c r="D72" s="7" t="s">
        <v>94</v>
      </c>
      <c r="E72" s="8">
        <v>149.5</v>
      </c>
      <c r="F72" s="9">
        <v>37.375</v>
      </c>
      <c r="G72" s="9">
        <v>91.9</v>
      </c>
      <c r="H72" s="9">
        <v>45.95</v>
      </c>
      <c r="I72" s="9">
        <v>83.325</v>
      </c>
      <c r="J72" s="8">
        <v>1</v>
      </c>
    </row>
    <row r="73" spans="1:10" ht="14.25">
      <c r="A73" s="5">
        <v>70</v>
      </c>
      <c r="B73" s="6" t="s">
        <v>92</v>
      </c>
      <c r="C73" s="6" t="s">
        <v>95</v>
      </c>
      <c r="D73" s="7" t="s">
        <v>96</v>
      </c>
      <c r="E73" s="8">
        <v>141</v>
      </c>
      <c r="F73" s="9">
        <v>35.25</v>
      </c>
      <c r="G73" s="9">
        <v>88.1333333333333</v>
      </c>
      <c r="H73" s="9">
        <v>44.0666666666667</v>
      </c>
      <c r="I73" s="9">
        <v>79.3166666666667</v>
      </c>
      <c r="J73" s="8">
        <v>2</v>
      </c>
    </row>
    <row r="74" spans="1:10" ht="14.25">
      <c r="A74" s="5">
        <v>71</v>
      </c>
      <c r="B74" s="6" t="s">
        <v>92</v>
      </c>
      <c r="C74" s="6" t="s">
        <v>498</v>
      </c>
      <c r="D74" s="7" t="s">
        <v>499</v>
      </c>
      <c r="E74" s="8">
        <v>140</v>
      </c>
      <c r="F74" s="9">
        <v>35</v>
      </c>
      <c r="G74" s="9">
        <v>88.4666666666667</v>
      </c>
      <c r="H74" s="9">
        <v>44.2333333333333</v>
      </c>
      <c r="I74" s="9">
        <v>79.2333333333333</v>
      </c>
      <c r="J74" s="8">
        <v>3</v>
      </c>
    </row>
    <row r="75" spans="1:10" ht="14.25">
      <c r="A75" s="5">
        <v>72</v>
      </c>
      <c r="B75" s="6" t="s">
        <v>92</v>
      </c>
      <c r="C75" s="6" t="s">
        <v>500</v>
      </c>
      <c r="D75" s="7" t="s">
        <v>501</v>
      </c>
      <c r="E75" s="8">
        <v>126.5</v>
      </c>
      <c r="F75" s="9">
        <v>31.625</v>
      </c>
      <c r="G75" s="9">
        <v>85.4333333333334</v>
      </c>
      <c r="H75" s="9">
        <v>42.7166666666667</v>
      </c>
      <c r="I75" s="9">
        <v>74.3416666666667</v>
      </c>
      <c r="J75" s="8">
        <v>4</v>
      </c>
    </row>
    <row r="76" spans="1:10" ht="14.25">
      <c r="A76" s="5">
        <v>73</v>
      </c>
      <c r="B76" s="6" t="s">
        <v>92</v>
      </c>
      <c r="C76" s="6" t="s">
        <v>502</v>
      </c>
      <c r="D76" s="7" t="s">
        <v>503</v>
      </c>
      <c r="E76" s="8">
        <v>120.5</v>
      </c>
      <c r="F76" s="9">
        <v>30.125</v>
      </c>
      <c r="G76" s="9">
        <v>87</v>
      </c>
      <c r="H76" s="9">
        <v>43.5</v>
      </c>
      <c r="I76" s="9">
        <v>73.625</v>
      </c>
      <c r="J76" s="8">
        <v>5</v>
      </c>
    </row>
    <row r="77" spans="1:10" ht="14.25">
      <c r="A77" s="5">
        <v>74</v>
      </c>
      <c r="B77" s="6" t="s">
        <v>92</v>
      </c>
      <c r="C77" s="6" t="s">
        <v>504</v>
      </c>
      <c r="D77" s="7" t="s">
        <v>505</v>
      </c>
      <c r="E77" s="8">
        <v>118</v>
      </c>
      <c r="F77" s="9">
        <v>29.5</v>
      </c>
      <c r="G77" s="9">
        <v>86.3666666666667</v>
      </c>
      <c r="H77" s="9">
        <v>43.1833333333333</v>
      </c>
      <c r="I77" s="9">
        <v>72.6833333333333</v>
      </c>
      <c r="J77" s="8">
        <v>6</v>
      </c>
    </row>
    <row r="78" spans="1:10" ht="14.25">
      <c r="A78" s="5">
        <v>75</v>
      </c>
      <c r="B78" s="6" t="s">
        <v>97</v>
      </c>
      <c r="C78" s="6" t="s">
        <v>98</v>
      </c>
      <c r="D78" s="7" t="s">
        <v>99</v>
      </c>
      <c r="E78" s="8">
        <v>149.5</v>
      </c>
      <c r="F78" s="8">
        <v>37.38</v>
      </c>
      <c r="G78" s="8">
        <v>87.47</v>
      </c>
      <c r="H78" s="8">
        <v>43.74</v>
      </c>
      <c r="I78" s="8">
        <v>81.12</v>
      </c>
      <c r="J78" s="8">
        <v>1</v>
      </c>
    </row>
    <row r="79" spans="1:10" ht="14.25">
      <c r="A79" s="5">
        <v>76</v>
      </c>
      <c r="B79" s="6" t="s">
        <v>97</v>
      </c>
      <c r="C79" s="6" t="s">
        <v>100</v>
      </c>
      <c r="D79" s="7" t="s">
        <v>101</v>
      </c>
      <c r="E79" s="8">
        <v>146.5</v>
      </c>
      <c r="F79" s="8">
        <v>36.63</v>
      </c>
      <c r="G79" s="8">
        <v>85.97</v>
      </c>
      <c r="H79" s="8">
        <v>42.99</v>
      </c>
      <c r="I79" s="8">
        <v>79.62</v>
      </c>
      <c r="J79" s="8">
        <v>2</v>
      </c>
    </row>
    <row r="80" spans="1:10" ht="14.25">
      <c r="A80" s="5">
        <v>77</v>
      </c>
      <c r="B80" s="6" t="s">
        <v>97</v>
      </c>
      <c r="C80" s="6" t="s">
        <v>102</v>
      </c>
      <c r="D80" s="7" t="s">
        <v>103</v>
      </c>
      <c r="E80" s="8">
        <v>132.5</v>
      </c>
      <c r="F80" s="8">
        <v>33.13</v>
      </c>
      <c r="G80" s="8">
        <v>87.53</v>
      </c>
      <c r="H80" s="8">
        <v>43.77</v>
      </c>
      <c r="I80" s="8">
        <v>76.9</v>
      </c>
      <c r="J80" s="8">
        <v>3</v>
      </c>
    </row>
    <row r="81" spans="1:10" ht="14.25">
      <c r="A81" s="5">
        <v>78</v>
      </c>
      <c r="B81" s="6" t="s">
        <v>97</v>
      </c>
      <c r="C81" s="6" t="s">
        <v>506</v>
      </c>
      <c r="D81" s="7" t="s">
        <v>507</v>
      </c>
      <c r="E81" s="8">
        <v>125</v>
      </c>
      <c r="F81" s="8">
        <v>31.25</v>
      </c>
      <c r="G81" s="8">
        <v>85.53</v>
      </c>
      <c r="H81" s="8">
        <v>42.77</v>
      </c>
      <c r="I81" s="8">
        <v>74.02</v>
      </c>
      <c r="J81" s="8">
        <v>4</v>
      </c>
    </row>
    <row r="82" spans="1:10" ht="14.25">
      <c r="A82" s="5">
        <v>79</v>
      </c>
      <c r="B82" s="6" t="s">
        <v>97</v>
      </c>
      <c r="C82" s="6" t="s">
        <v>508</v>
      </c>
      <c r="D82" s="7" t="s">
        <v>509</v>
      </c>
      <c r="E82" s="8">
        <v>125.5</v>
      </c>
      <c r="F82" s="8">
        <v>31.38</v>
      </c>
      <c r="G82" s="8">
        <v>85</v>
      </c>
      <c r="H82" s="8">
        <v>42.5</v>
      </c>
      <c r="I82" s="8">
        <v>73.88</v>
      </c>
      <c r="J82" s="8">
        <v>5</v>
      </c>
    </row>
    <row r="83" spans="1:10" ht="14.25">
      <c r="A83" s="5">
        <v>80</v>
      </c>
      <c r="B83" s="6" t="s">
        <v>97</v>
      </c>
      <c r="C83" s="6" t="s">
        <v>510</v>
      </c>
      <c r="D83" s="7" t="s">
        <v>511</v>
      </c>
      <c r="E83" s="8">
        <v>126</v>
      </c>
      <c r="F83" s="8">
        <v>31.5</v>
      </c>
      <c r="G83" s="8">
        <v>84.4</v>
      </c>
      <c r="H83" s="8">
        <v>42.2</v>
      </c>
      <c r="I83" s="8">
        <v>73.7</v>
      </c>
      <c r="J83" s="8">
        <v>6</v>
      </c>
    </row>
    <row r="84" spans="1:10" ht="14.25">
      <c r="A84" s="5">
        <v>81</v>
      </c>
      <c r="B84" s="6" t="s">
        <v>97</v>
      </c>
      <c r="C84" s="6" t="s">
        <v>512</v>
      </c>
      <c r="D84" s="7" t="s">
        <v>513</v>
      </c>
      <c r="E84" s="8">
        <v>129.5</v>
      </c>
      <c r="F84" s="8">
        <v>32.38</v>
      </c>
      <c r="G84" s="8">
        <v>81.57</v>
      </c>
      <c r="H84" s="8">
        <v>40.79</v>
      </c>
      <c r="I84" s="8">
        <v>73.17</v>
      </c>
      <c r="J84" s="8">
        <v>7</v>
      </c>
    </row>
    <row r="85" spans="1:10" ht="14.25">
      <c r="A85" s="5">
        <v>82</v>
      </c>
      <c r="B85" s="6" t="s">
        <v>97</v>
      </c>
      <c r="C85" s="6" t="s">
        <v>514</v>
      </c>
      <c r="D85" s="7" t="s">
        <v>515</v>
      </c>
      <c r="E85" s="8">
        <v>123</v>
      </c>
      <c r="F85" s="8">
        <v>30.75</v>
      </c>
      <c r="G85" s="8">
        <v>81.77</v>
      </c>
      <c r="H85" s="8">
        <v>40.89</v>
      </c>
      <c r="I85" s="8">
        <v>71.64</v>
      </c>
      <c r="J85" s="8">
        <v>8</v>
      </c>
    </row>
    <row r="86" spans="1:10" ht="14.25">
      <c r="A86" s="5">
        <v>83</v>
      </c>
      <c r="B86" s="6" t="s">
        <v>104</v>
      </c>
      <c r="C86" s="6" t="s">
        <v>105</v>
      </c>
      <c r="D86" s="7" t="s">
        <v>106</v>
      </c>
      <c r="E86" s="8">
        <v>160</v>
      </c>
      <c r="F86" s="9">
        <v>40</v>
      </c>
      <c r="G86" s="9">
        <v>83.1</v>
      </c>
      <c r="H86" s="9">
        <v>41.55</v>
      </c>
      <c r="I86" s="9">
        <v>81.55</v>
      </c>
      <c r="J86" s="8">
        <v>1</v>
      </c>
    </row>
    <row r="87" spans="1:10" ht="14.25">
      <c r="A87" s="5">
        <v>84</v>
      </c>
      <c r="B87" s="6" t="s">
        <v>104</v>
      </c>
      <c r="C87" s="6" t="s">
        <v>107</v>
      </c>
      <c r="D87" s="7" t="s">
        <v>108</v>
      </c>
      <c r="E87" s="8">
        <v>132.5</v>
      </c>
      <c r="F87" s="9">
        <v>33.125</v>
      </c>
      <c r="G87" s="9">
        <v>76.1333333333333</v>
      </c>
      <c r="H87" s="9">
        <v>38.0666666666667</v>
      </c>
      <c r="I87" s="9">
        <v>71.1916666666667</v>
      </c>
      <c r="J87" s="8">
        <v>2</v>
      </c>
    </row>
    <row r="88" spans="1:10" ht="14.25">
      <c r="A88" s="5">
        <v>85</v>
      </c>
      <c r="B88" s="6" t="s">
        <v>104</v>
      </c>
      <c r="C88" s="6" t="s">
        <v>516</v>
      </c>
      <c r="D88" s="7" t="s">
        <v>517</v>
      </c>
      <c r="E88" s="8">
        <v>101</v>
      </c>
      <c r="F88" s="9">
        <v>25.25</v>
      </c>
      <c r="G88" s="9">
        <v>77.2333333333333</v>
      </c>
      <c r="H88" s="9">
        <v>38.6166666666667</v>
      </c>
      <c r="I88" s="9">
        <v>63.8666666666667</v>
      </c>
      <c r="J88" s="8">
        <v>3</v>
      </c>
    </row>
    <row r="89" spans="1:10" ht="14.25">
      <c r="A89" s="5">
        <v>86</v>
      </c>
      <c r="B89" s="6" t="s">
        <v>109</v>
      </c>
      <c r="C89" s="6" t="s">
        <v>110</v>
      </c>
      <c r="D89" s="7" t="s">
        <v>111</v>
      </c>
      <c r="E89" s="8">
        <v>132</v>
      </c>
      <c r="F89" s="8">
        <v>33</v>
      </c>
      <c r="G89" s="8">
        <v>82.33</v>
      </c>
      <c r="H89" s="8">
        <v>41.17</v>
      </c>
      <c r="I89" s="8">
        <v>74.17</v>
      </c>
      <c r="J89" s="8">
        <v>1</v>
      </c>
    </row>
    <row r="90" spans="1:10" ht="14.25">
      <c r="A90" s="5">
        <v>87</v>
      </c>
      <c r="B90" s="6" t="s">
        <v>109</v>
      </c>
      <c r="C90" s="6" t="s">
        <v>518</v>
      </c>
      <c r="D90" s="7" t="s">
        <v>519</v>
      </c>
      <c r="E90" s="8">
        <v>110</v>
      </c>
      <c r="F90" s="8">
        <v>27.5</v>
      </c>
      <c r="G90" s="8">
        <v>83.67</v>
      </c>
      <c r="H90" s="8">
        <v>41.84</v>
      </c>
      <c r="I90" s="8">
        <v>69.34</v>
      </c>
      <c r="J90" s="8">
        <v>2</v>
      </c>
    </row>
    <row r="91" spans="1:10" ht="14.25">
      <c r="A91" s="5">
        <v>88</v>
      </c>
      <c r="B91" s="6" t="s">
        <v>109</v>
      </c>
      <c r="C91" s="6" t="s">
        <v>520</v>
      </c>
      <c r="D91" s="7" t="s">
        <v>521</v>
      </c>
      <c r="E91" s="8">
        <v>118.5</v>
      </c>
      <c r="F91" s="8">
        <v>29.63</v>
      </c>
      <c r="G91" s="8">
        <v>75.33</v>
      </c>
      <c r="H91" s="8">
        <v>37.67</v>
      </c>
      <c r="I91" s="8">
        <v>67.3</v>
      </c>
      <c r="J91" s="8">
        <v>3</v>
      </c>
    </row>
    <row r="92" spans="1:10" ht="14.25">
      <c r="A92" s="5">
        <v>89</v>
      </c>
      <c r="B92" s="6" t="s">
        <v>112</v>
      </c>
      <c r="C92" s="6" t="s">
        <v>113</v>
      </c>
      <c r="D92" s="7" t="s">
        <v>114</v>
      </c>
      <c r="E92" s="8">
        <v>154.5</v>
      </c>
      <c r="F92" s="9">
        <v>38.625</v>
      </c>
      <c r="G92" s="9">
        <v>87.4333333333333</v>
      </c>
      <c r="H92" s="9">
        <v>43.7166666666667</v>
      </c>
      <c r="I92" s="9">
        <v>82.3416666666667</v>
      </c>
      <c r="J92" s="8">
        <v>1</v>
      </c>
    </row>
    <row r="93" spans="1:10" ht="14.25">
      <c r="A93" s="5">
        <v>90</v>
      </c>
      <c r="B93" s="6" t="s">
        <v>112</v>
      </c>
      <c r="C93" s="6" t="s">
        <v>115</v>
      </c>
      <c r="D93" s="7" t="s">
        <v>116</v>
      </c>
      <c r="E93" s="8">
        <v>155.5</v>
      </c>
      <c r="F93" s="9">
        <v>38.875</v>
      </c>
      <c r="G93" s="9">
        <v>86.5333333333333</v>
      </c>
      <c r="H93" s="9">
        <v>43.2666666666667</v>
      </c>
      <c r="I93" s="9">
        <v>82.1416666666667</v>
      </c>
      <c r="J93" s="8">
        <v>2</v>
      </c>
    </row>
    <row r="94" spans="1:10" ht="14.25">
      <c r="A94" s="5">
        <v>91</v>
      </c>
      <c r="B94" s="6" t="s">
        <v>112</v>
      </c>
      <c r="C94" s="6" t="s">
        <v>117</v>
      </c>
      <c r="D94" s="7" t="s">
        <v>118</v>
      </c>
      <c r="E94" s="8">
        <v>147</v>
      </c>
      <c r="F94" s="9">
        <v>36.75</v>
      </c>
      <c r="G94" s="9">
        <v>90.1333333333333</v>
      </c>
      <c r="H94" s="9">
        <v>45.0666666666667</v>
      </c>
      <c r="I94" s="9">
        <v>81.8166666666667</v>
      </c>
      <c r="J94" s="8">
        <v>3</v>
      </c>
    </row>
    <row r="95" spans="1:10" ht="14.25">
      <c r="A95" s="5">
        <v>92</v>
      </c>
      <c r="B95" s="6" t="s">
        <v>112</v>
      </c>
      <c r="C95" s="6" t="s">
        <v>522</v>
      </c>
      <c r="D95" s="7" t="s">
        <v>523</v>
      </c>
      <c r="E95" s="8">
        <v>151.5</v>
      </c>
      <c r="F95" s="9">
        <v>37.875</v>
      </c>
      <c r="G95" s="9">
        <v>87.1666666666667</v>
      </c>
      <c r="H95" s="9">
        <v>43.5833333333333</v>
      </c>
      <c r="I95" s="9">
        <v>81.4583333333333</v>
      </c>
      <c r="J95" s="8">
        <v>4</v>
      </c>
    </row>
    <row r="96" spans="1:10" ht="14.25">
      <c r="A96" s="5">
        <v>93</v>
      </c>
      <c r="B96" s="6" t="s">
        <v>112</v>
      </c>
      <c r="C96" s="6" t="s">
        <v>524</v>
      </c>
      <c r="D96" s="7" t="s">
        <v>525</v>
      </c>
      <c r="E96" s="8">
        <v>146</v>
      </c>
      <c r="F96" s="9">
        <v>36.5</v>
      </c>
      <c r="G96" s="9">
        <v>87.5</v>
      </c>
      <c r="H96" s="9">
        <v>43.75</v>
      </c>
      <c r="I96" s="9">
        <v>80.25</v>
      </c>
      <c r="J96" s="8">
        <v>5</v>
      </c>
    </row>
    <row r="97" spans="1:10" ht="14.25">
      <c r="A97" s="5">
        <v>94</v>
      </c>
      <c r="B97" s="6" t="s">
        <v>112</v>
      </c>
      <c r="C97" s="6" t="s">
        <v>526</v>
      </c>
      <c r="D97" s="7" t="s">
        <v>527</v>
      </c>
      <c r="E97" s="8">
        <v>150</v>
      </c>
      <c r="F97" s="9">
        <v>37.5</v>
      </c>
      <c r="G97" s="9">
        <v>85.4333333333333</v>
      </c>
      <c r="H97" s="9">
        <v>42.7166666666667</v>
      </c>
      <c r="I97" s="9">
        <v>80.2166666666667</v>
      </c>
      <c r="J97" s="8">
        <v>6</v>
      </c>
    </row>
    <row r="98" spans="1:10" ht="14.25">
      <c r="A98" s="5">
        <v>95</v>
      </c>
      <c r="B98" s="6" t="s">
        <v>112</v>
      </c>
      <c r="C98" s="6" t="s">
        <v>528</v>
      </c>
      <c r="D98" s="7" t="s">
        <v>529</v>
      </c>
      <c r="E98" s="8">
        <v>148.5</v>
      </c>
      <c r="F98" s="9">
        <v>37.125</v>
      </c>
      <c r="G98" s="9">
        <v>85.7333333333333</v>
      </c>
      <c r="H98" s="9">
        <v>42.8666666666667</v>
      </c>
      <c r="I98" s="9">
        <v>79.9916666666667</v>
      </c>
      <c r="J98" s="8">
        <v>7</v>
      </c>
    </row>
    <row r="99" spans="1:10" ht="14.25">
      <c r="A99" s="5">
        <v>96</v>
      </c>
      <c r="B99" s="6" t="s">
        <v>112</v>
      </c>
      <c r="C99" s="6" t="s">
        <v>530</v>
      </c>
      <c r="D99" s="7" t="s">
        <v>531</v>
      </c>
      <c r="E99" s="8">
        <v>143.5</v>
      </c>
      <c r="F99" s="9">
        <v>35.875</v>
      </c>
      <c r="G99" s="9">
        <v>85.7333333333333</v>
      </c>
      <c r="H99" s="9">
        <v>42.8666666666667</v>
      </c>
      <c r="I99" s="9">
        <v>78.7416666666667</v>
      </c>
      <c r="J99" s="8">
        <v>8</v>
      </c>
    </row>
    <row r="100" spans="1:10" ht="14.25">
      <c r="A100" s="5">
        <v>97</v>
      </c>
      <c r="B100" s="6" t="s">
        <v>112</v>
      </c>
      <c r="C100" s="6" t="s">
        <v>532</v>
      </c>
      <c r="D100" s="7" t="s">
        <v>533</v>
      </c>
      <c r="E100" s="8">
        <v>142.5</v>
      </c>
      <c r="F100" s="9">
        <v>35.625</v>
      </c>
      <c r="G100" s="9">
        <v>82.7333333333334</v>
      </c>
      <c r="H100" s="9">
        <v>41.3666666666667</v>
      </c>
      <c r="I100" s="9">
        <v>76.9916666666667</v>
      </c>
      <c r="J100" s="8">
        <v>9</v>
      </c>
    </row>
    <row r="101" spans="1:10" ht="14.25">
      <c r="A101" s="5">
        <v>98</v>
      </c>
      <c r="B101" s="6" t="s">
        <v>119</v>
      </c>
      <c r="C101" s="6" t="s">
        <v>120</v>
      </c>
      <c r="D101" s="7" t="s">
        <v>121</v>
      </c>
      <c r="E101" s="8">
        <v>157.5</v>
      </c>
      <c r="F101" s="8">
        <v>39.38</v>
      </c>
      <c r="G101" s="8">
        <v>84.77</v>
      </c>
      <c r="H101" s="8">
        <v>42.39</v>
      </c>
      <c r="I101" s="8">
        <v>81.77</v>
      </c>
      <c r="J101" s="8">
        <v>1</v>
      </c>
    </row>
    <row r="102" spans="1:10" ht="14.25">
      <c r="A102" s="5">
        <v>99</v>
      </c>
      <c r="B102" s="6" t="s">
        <v>119</v>
      </c>
      <c r="C102" s="6" t="s">
        <v>534</v>
      </c>
      <c r="D102" s="7" t="s">
        <v>535</v>
      </c>
      <c r="E102" s="8">
        <v>105.5</v>
      </c>
      <c r="F102" s="8">
        <v>26.38</v>
      </c>
      <c r="G102" s="8">
        <v>0</v>
      </c>
      <c r="H102" s="8">
        <v>0</v>
      </c>
      <c r="I102" s="8">
        <v>26.38</v>
      </c>
      <c r="J102" s="8">
        <v>2</v>
      </c>
    </row>
    <row r="103" spans="1:10" ht="14.25">
      <c r="A103" s="5">
        <v>100</v>
      </c>
      <c r="B103" s="6" t="s">
        <v>122</v>
      </c>
      <c r="C103" s="6" t="s">
        <v>123</v>
      </c>
      <c r="D103" s="7" t="s">
        <v>124</v>
      </c>
      <c r="E103" s="8">
        <v>153.5</v>
      </c>
      <c r="F103" s="8">
        <v>38.38</v>
      </c>
      <c r="G103" s="8">
        <v>91.93</v>
      </c>
      <c r="H103" s="8">
        <v>45.97</v>
      </c>
      <c r="I103" s="8">
        <v>84.35</v>
      </c>
      <c r="J103" s="8">
        <v>1</v>
      </c>
    </row>
    <row r="104" spans="1:10" ht="14.25">
      <c r="A104" s="5">
        <v>101</v>
      </c>
      <c r="B104" s="6" t="s">
        <v>122</v>
      </c>
      <c r="C104" s="6" t="s">
        <v>536</v>
      </c>
      <c r="D104" s="7" t="s">
        <v>537</v>
      </c>
      <c r="E104" s="8">
        <v>147</v>
      </c>
      <c r="F104" s="8">
        <v>36.75</v>
      </c>
      <c r="G104" s="8">
        <v>84.6</v>
      </c>
      <c r="H104" s="8">
        <v>42.3</v>
      </c>
      <c r="I104" s="8">
        <v>79.05</v>
      </c>
      <c r="J104" s="8">
        <v>2</v>
      </c>
    </row>
    <row r="105" spans="1:10" ht="14.25">
      <c r="A105" s="5">
        <v>102</v>
      </c>
      <c r="B105" s="6" t="s">
        <v>122</v>
      </c>
      <c r="C105" s="6" t="s">
        <v>538</v>
      </c>
      <c r="D105" s="7" t="s">
        <v>539</v>
      </c>
      <c r="E105" s="8">
        <v>132.5</v>
      </c>
      <c r="F105" s="8">
        <v>33.13</v>
      </c>
      <c r="G105" s="8">
        <v>82.17</v>
      </c>
      <c r="H105" s="8">
        <v>41.09</v>
      </c>
      <c r="I105" s="8">
        <v>74.22</v>
      </c>
      <c r="J105" s="8">
        <v>3</v>
      </c>
    </row>
    <row r="106" spans="1:10" ht="14.25">
      <c r="A106" s="5">
        <v>103</v>
      </c>
      <c r="B106" s="6" t="s">
        <v>125</v>
      </c>
      <c r="C106" s="6" t="s">
        <v>126</v>
      </c>
      <c r="D106" s="7" t="s">
        <v>127</v>
      </c>
      <c r="E106" s="8">
        <v>124.5</v>
      </c>
      <c r="F106" s="9">
        <v>31.125</v>
      </c>
      <c r="G106" s="9">
        <v>88.6666666666667</v>
      </c>
      <c r="H106" s="9">
        <v>44.3333333333333</v>
      </c>
      <c r="I106" s="9">
        <v>75.4583333333333</v>
      </c>
      <c r="J106" s="8">
        <v>1</v>
      </c>
    </row>
    <row r="107" spans="1:10" ht="14.25">
      <c r="A107" s="5">
        <v>104</v>
      </c>
      <c r="B107" s="6" t="s">
        <v>125</v>
      </c>
      <c r="C107" s="6" t="s">
        <v>540</v>
      </c>
      <c r="D107" s="36" t="s">
        <v>541</v>
      </c>
      <c r="E107" s="8">
        <v>119</v>
      </c>
      <c r="F107" s="9">
        <v>29.75</v>
      </c>
      <c r="G107" s="9">
        <v>90.3333333333333</v>
      </c>
      <c r="H107" s="9">
        <v>45.1666666666667</v>
      </c>
      <c r="I107" s="9">
        <v>74.9166666666667</v>
      </c>
      <c r="J107" s="8">
        <v>2</v>
      </c>
    </row>
    <row r="108" spans="1:10" ht="14.25">
      <c r="A108" s="5">
        <v>105</v>
      </c>
      <c r="B108" s="6" t="s">
        <v>128</v>
      </c>
      <c r="C108" s="6" t="s">
        <v>129</v>
      </c>
      <c r="D108" s="7" t="s">
        <v>130</v>
      </c>
      <c r="E108" s="10">
        <v>108.5</v>
      </c>
      <c r="F108" s="11">
        <f>E108/2*0.4</f>
        <v>21.700000000000003</v>
      </c>
      <c r="G108" s="11">
        <v>78.22222222222223</v>
      </c>
      <c r="H108" s="11">
        <f>G108*0.6</f>
        <v>46.93333333333334</v>
      </c>
      <c r="I108" s="11">
        <f aca="true" t="shared" si="1" ref="I108:I171">F108+H108</f>
        <v>68.63333333333334</v>
      </c>
      <c r="J108" s="13">
        <v>1</v>
      </c>
    </row>
    <row r="109" spans="1:10" ht="14.25">
      <c r="A109" s="5">
        <v>106</v>
      </c>
      <c r="B109" s="6" t="s">
        <v>128</v>
      </c>
      <c r="C109" s="6" t="s">
        <v>131</v>
      </c>
      <c r="D109" s="7" t="s">
        <v>132</v>
      </c>
      <c r="E109" s="10">
        <v>109</v>
      </c>
      <c r="F109" s="11">
        <f>E109/2*0.4</f>
        <v>21.8</v>
      </c>
      <c r="G109" s="11">
        <v>75.46666666666667</v>
      </c>
      <c r="H109" s="11">
        <f>G109*0.6</f>
        <v>45.28</v>
      </c>
      <c r="I109" s="11">
        <f t="shared" si="1"/>
        <v>67.08</v>
      </c>
      <c r="J109" s="13">
        <v>2</v>
      </c>
    </row>
    <row r="110" spans="1:10" ht="14.25">
      <c r="A110" s="5">
        <v>107</v>
      </c>
      <c r="B110" s="6" t="s">
        <v>128</v>
      </c>
      <c r="C110" s="6" t="s">
        <v>542</v>
      </c>
      <c r="D110" s="7" t="s">
        <v>543</v>
      </c>
      <c r="E110" s="10">
        <v>96.5</v>
      </c>
      <c r="F110" s="11">
        <f>E110/2*0.4</f>
        <v>19.3</v>
      </c>
      <c r="G110" s="11">
        <v>71.74444444444445</v>
      </c>
      <c r="H110" s="11">
        <f>G110*0.6</f>
        <v>43.046666666666674</v>
      </c>
      <c r="I110" s="11">
        <f t="shared" si="1"/>
        <v>62.34666666666668</v>
      </c>
      <c r="J110" s="13">
        <v>3</v>
      </c>
    </row>
    <row r="111" spans="1:10" ht="14.25">
      <c r="A111" s="5">
        <v>108</v>
      </c>
      <c r="B111" s="6" t="s">
        <v>128</v>
      </c>
      <c r="C111" s="6" t="s">
        <v>93</v>
      </c>
      <c r="D111" s="7" t="s">
        <v>544</v>
      </c>
      <c r="E111" s="10">
        <v>83.5</v>
      </c>
      <c r="F111" s="11">
        <f>E111/2*0.4</f>
        <v>16.7</v>
      </c>
      <c r="G111" s="11">
        <v>71.23333333333333</v>
      </c>
      <c r="H111" s="11">
        <f>G111*0.6</f>
        <v>42.74</v>
      </c>
      <c r="I111" s="11">
        <f t="shared" si="1"/>
        <v>59.44</v>
      </c>
      <c r="J111" s="13">
        <v>4</v>
      </c>
    </row>
    <row r="112" spans="1:10" ht="14.25">
      <c r="A112" s="5">
        <v>109</v>
      </c>
      <c r="B112" s="6" t="s">
        <v>128</v>
      </c>
      <c r="C112" s="6" t="s">
        <v>545</v>
      </c>
      <c r="D112" s="7" t="s">
        <v>546</v>
      </c>
      <c r="E112" s="10">
        <v>85.5</v>
      </c>
      <c r="F112" s="11">
        <f>E112/2*0.4</f>
        <v>17.1</v>
      </c>
      <c r="G112" s="11">
        <v>67.60000000000002</v>
      </c>
      <c r="H112" s="11">
        <f>G112*0.6</f>
        <v>40.56000000000001</v>
      </c>
      <c r="I112" s="11">
        <f t="shared" si="1"/>
        <v>57.66000000000001</v>
      </c>
      <c r="J112" s="13">
        <v>5</v>
      </c>
    </row>
    <row r="113" spans="1:10" ht="14.25">
      <c r="A113" s="5">
        <v>110</v>
      </c>
      <c r="B113" s="7" t="s">
        <v>133</v>
      </c>
      <c r="C113" s="7" t="s">
        <v>134</v>
      </c>
      <c r="D113" s="7" t="s">
        <v>135</v>
      </c>
      <c r="E113" s="10">
        <v>95</v>
      </c>
      <c r="F113" s="14">
        <f>ROUND((E113/2*0.4),2)</f>
        <v>19</v>
      </c>
      <c r="G113" s="15">
        <v>85.9</v>
      </c>
      <c r="H113" s="14">
        <f>ROUND((G113*0.6),2)</f>
        <v>51.54</v>
      </c>
      <c r="I113" s="14">
        <f t="shared" si="1"/>
        <v>70.53999999999999</v>
      </c>
      <c r="J113" s="16">
        <v>1</v>
      </c>
    </row>
    <row r="114" spans="1:10" ht="14.25">
      <c r="A114" s="5">
        <v>111</v>
      </c>
      <c r="B114" s="7" t="s">
        <v>133</v>
      </c>
      <c r="C114" s="7" t="s">
        <v>547</v>
      </c>
      <c r="D114" s="7" t="s">
        <v>548</v>
      </c>
      <c r="E114" s="10">
        <v>87</v>
      </c>
      <c r="F114" s="14">
        <f>ROUND((E114/2*0.4),2)</f>
        <v>17.4</v>
      </c>
      <c r="G114" s="15">
        <v>86</v>
      </c>
      <c r="H114" s="14">
        <f>ROUND((G114*0.6),2)</f>
        <v>51.6</v>
      </c>
      <c r="I114" s="14">
        <f t="shared" si="1"/>
        <v>69</v>
      </c>
      <c r="J114" s="16">
        <v>2</v>
      </c>
    </row>
    <row r="115" spans="1:10" ht="14.25">
      <c r="A115" s="5">
        <v>112</v>
      </c>
      <c r="B115" s="3" t="s">
        <v>136</v>
      </c>
      <c r="C115" s="3" t="s">
        <v>137</v>
      </c>
      <c r="D115" s="3" t="s">
        <v>138</v>
      </c>
      <c r="E115" s="12">
        <v>123</v>
      </c>
      <c r="F115" s="12">
        <f aca="true" t="shared" si="2" ref="F115:F141">ROUND((E115/2*0.5),2)</f>
        <v>30.75</v>
      </c>
      <c r="G115" s="12">
        <v>93.27</v>
      </c>
      <c r="H115" s="13">
        <f aca="true" t="shared" si="3" ref="H115:H141">ROUND((G115*0.5),2)</f>
        <v>46.64</v>
      </c>
      <c r="I115" s="12">
        <f t="shared" si="1"/>
        <v>77.39</v>
      </c>
      <c r="J115" s="12">
        <v>1</v>
      </c>
    </row>
    <row r="116" spans="1:10" ht="14.25">
      <c r="A116" s="5">
        <v>113</v>
      </c>
      <c r="B116" s="3" t="s">
        <v>136</v>
      </c>
      <c r="C116" s="3" t="s">
        <v>549</v>
      </c>
      <c r="D116" s="3" t="s">
        <v>550</v>
      </c>
      <c r="E116" s="12">
        <v>114</v>
      </c>
      <c r="F116" s="12">
        <f t="shared" si="2"/>
        <v>28.5</v>
      </c>
      <c r="G116" s="12">
        <v>89.47</v>
      </c>
      <c r="H116" s="13">
        <f t="shared" si="3"/>
        <v>44.74</v>
      </c>
      <c r="I116" s="12">
        <f t="shared" si="1"/>
        <v>73.24000000000001</v>
      </c>
      <c r="J116" s="12">
        <v>2</v>
      </c>
    </row>
    <row r="117" spans="1:10" ht="14.25">
      <c r="A117" s="5">
        <v>114</v>
      </c>
      <c r="B117" s="3" t="s">
        <v>136</v>
      </c>
      <c r="C117" s="3" t="s">
        <v>551</v>
      </c>
      <c r="D117" s="3" t="s">
        <v>552</v>
      </c>
      <c r="E117" s="12">
        <v>109</v>
      </c>
      <c r="F117" s="12">
        <f t="shared" si="2"/>
        <v>27.25</v>
      </c>
      <c r="G117" s="12">
        <v>90.07</v>
      </c>
      <c r="H117" s="13">
        <f t="shared" si="3"/>
        <v>45.04</v>
      </c>
      <c r="I117" s="12">
        <f t="shared" si="1"/>
        <v>72.28999999999999</v>
      </c>
      <c r="J117" s="12">
        <v>3</v>
      </c>
    </row>
    <row r="118" spans="1:10" ht="14.25">
      <c r="A118" s="5">
        <v>115</v>
      </c>
      <c r="B118" s="3" t="s">
        <v>139</v>
      </c>
      <c r="C118" s="3" t="s">
        <v>140</v>
      </c>
      <c r="D118" s="3" t="s">
        <v>141</v>
      </c>
      <c r="E118" s="12">
        <v>152.5</v>
      </c>
      <c r="F118" s="12">
        <f t="shared" si="2"/>
        <v>38.13</v>
      </c>
      <c r="G118" s="12">
        <v>88.83</v>
      </c>
      <c r="H118" s="13">
        <f t="shared" si="3"/>
        <v>44.42</v>
      </c>
      <c r="I118" s="12">
        <f t="shared" si="1"/>
        <v>82.55000000000001</v>
      </c>
      <c r="J118" s="12">
        <v>1</v>
      </c>
    </row>
    <row r="119" spans="1:10" ht="14.25">
      <c r="A119" s="5">
        <v>116</v>
      </c>
      <c r="B119" s="3" t="s">
        <v>139</v>
      </c>
      <c r="C119" s="3" t="s">
        <v>142</v>
      </c>
      <c r="D119" s="3" t="s">
        <v>143</v>
      </c>
      <c r="E119" s="12">
        <v>138</v>
      </c>
      <c r="F119" s="12">
        <f t="shared" si="2"/>
        <v>34.5</v>
      </c>
      <c r="G119" s="12">
        <v>91.83</v>
      </c>
      <c r="H119" s="13">
        <f t="shared" si="3"/>
        <v>45.92</v>
      </c>
      <c r="I119" s="12">
        <f t="shared" si="1"/>
        <v>80.42</v>
      </c>
      <c r="J119" s="12">
        <v>2</v>
      </c>
    </row>
    <row r="120" spans="1:10" ht="14.25">
      <c r="A120" s="5">
        <v>117</v>
      </c>
      <c r="B120" s="3" t="s">
        <v>139</v>
      </c>
      <c r="C120" s="3" t="s">
        <v>144</v>
      </c>
      <c r="D120" s="3" t="s">
        <v>145</v>
      </c>
      <c r="E120" s="12">
        <v>138.5</v>
      </c>
      <c r="F120" s="12">
        <f t="shared" si="2"/>
        <v>34.63</v>
      </c>
      <c r="G120" s="12">
        <v>91.53</v>
      </c>
      <c r="H120" s="13">
        <f t="shared" si="3"/>
        <v>45.77</v>
      </c>
      <c r="I120" s="12">
        <f t="shared" si="1"/>
        <v>80.4</v>
      </c>
      <c r="J120" s="12">
        <v>3</v>
      </c>
    </row>
    <row r="121" spans="1:10" ht="14.25">
      <c r="A121" s="5">
        <v>118</v>
      </c>
      <c r="B121" s="3" t="s">
        <v>139</v>
      </c>
      <c r="C121" s="3" t="s">
        <v>553</v>
      </c>
      <c r="D121" s="3" t="s">
        <v>554</v>
      </c>
      <c r="E121" s="12">
        <v>141</v>
      </c>
      <c r="F121" s="12">
        <f t="shared" si="2"/>
        <v>35.25</v>
      </c>
      <c r="G121" s="12">
        <v>86.53</v>
      </c>
      <c r="H121" s="13">
        <f t="shared" si="3"/>
        <v>43.27</v>
      </c>
      <c r="I121" s="12">
        <f t="shared" si="1"/>
        <v>78.52000000000001</v>
      </c>
      <c r="J121" s="12">
        <v>4</v>
      </c>
    </row>
    <row r="122" spans="1:10" ht="14.25">
      <c r="A122" s="5">
        <v>119</v>
      </c>
      <c r="B122" s="3" t="s">
        <v>139</v>
      </c>
      <c r="C122" s="3" t="s">
        <v>555</v>
      </c>
      <c r="D122" s="3" t="s">
        <v>556</v>
      </c>
      <c r="E122" s="12">
        <v>134</v>
      </c>
      <c r="F122" s="12">
        <f t="shared" si="2"/>
        <v>33.5</v>
      </c>
      <c r="G122" s="12">
        <v>87.33</v>
      </c>
      <c r="H122" s="13">
        <f t="shared" si="3"/>
        <v>43.67</v>
      </c>
      <c r="I122" s="12">
        <f t="shared" si="1"/>
        <v>77.17</v>
      </c>
      <c r="J122" s="12">
        <v>5</v>
      </c>
    </row>
    <row r="123" spans="1:10" ht="14.25">
      <c r="A123" s="5">
        <v>120</v>
      </c>
      <c r="B123" s="3" t="s">
        <v>139</v>
      </c>
      <c r="C123" s="3" t="s">
        <v>557</v>
      </c>
      <c r="D123" s="3" t="s">
        <v>558</v>
      </c>
      <c r="E123" s="12">
        <v>130.5</v>
      </c>
      <c r="F123" s="12">
        <f t="shared" si="2"/>
        <v>32.63</v>
      </c>
      <c r="G123" s="12">
        <v>86.33</v>
      </c>
      <c r="H123" s="13">
        <f t="shared" si="3"/>
        <v>43.17</v>
      </c>
      <c r="I123" s="12">
        <f t="shared" si="1"/>
        <v>75.80000000000001</v>
      </c>
      <c r="J123" s="12">
        <v>6</v>
      </c>
    </row>
    <row r="124" spans="1:10" ht="14.25">
      <c r="A124" s="5">
        <v>121</v>
      </c>
      <c r="B124" s="3" t="s">
        <v>139</v>
      </c>
      <c r="C124" s="3" t="s">
        <v>559</v>
      </c>
      <c r="D124" s="3" t="s">
        <v>560</v>
      </c>
      <c r="E124" s="12">
        <v>123.5</v>
      </c>
      <c r="F124" s="12">
        <f t="shared" si="2"/>
        <v>30.88</v>
      </c>
      <c r="G124" s="12">
        <v>87.1</v>
      </c>
      <c r="H124" s="13">
        <f t="shared" si="3"/>
        <v>43.55</v>
      </c>
      <c r="I124" s="12">
        <f t="shared" si="1"/>
        <v>74.42999999999999</v>
      </c>
      <c r="J124" s="12">
        <v>7</v>
      </c>
    </row>
    <row r="125" spans="1:10" ht="14.25">
      <c r="A125" s="5">
        <v>122</v>
      </c>
      <c r="B125" s="3" t="s">
        <v>139</v>
      </c>
      <c r="C125" s="3" t="s">
        <v>561</v>
      </c>
      <c r="D125" s="3" t="s">
        <v>562</v>
      </c>
      <c r="E125" s="12">
        <v>130</v>
      </c>
      <c r="F125" s="12">
        <f t="shared" si="2"/>
        <v>32.5</v>
      </c>
      <c r="G125" s="12">
        <v>83.73</v>
      </c>
      <c r="H125" s="13">
        <f t="shared" si="3"/>
        <v>41.87</v>
      </c>
      <c r="I125" s="12">
        <f t="shared" si="1"/>
        <v>74.37</v>
      </c>
      <c r="J125" s="12">
        <v>8</v>
      </c>
    </row>
    <row r="126" spans="1:10" ht="14.25">
      <c r="A126" s="5">
        <v>123</v>
      </c>
      <c r="B126" s="3" t="s">
        <v>139</v>
      </c>
      <c r="C126" s="3" t="s">
        <v>563</v>
      </c>
      <c r="D126" s="3" t="s">
        <v>564</v>
      </c>
      <c r="E126" s="12">
        <v>117.5</v>
      </c>
      <c r="F126" s="12">
        <f t="shared" si="2"/>
        <v>29.38</v>
      </c>
      <c r="G126" s="12">
        <v>0</v>
      </c>
      <c r="H126" s="13">
        <f t="shared" si="3"/>
        <v>0</v>
      </c>
      <c r="I126" s="12">
        <f t="shared" si="1"/>
        <v>29.38</v>
      </c>
      <c r="J126" s="12">
        <v>9</v>
      </c>
    </row>
    <row r="127" spans="1:10" ht="14.25">
      <c r="A127" s="5">
        <v>124</v>
      </c>
      <c r="B127" s="3" t="s">
        <v>146</v>
      </c>
      <c r="C127" s="3" t="s">
        <v>147</v>
      </c>
      <c r="D127" s="3" t="s">
        <v>148</v>
      </c>
      <c r="E127" s="12">
        <v>168.5</v>
      </c>
      <c r="F127" s="12">
        <f t="shared" si="2"/>
        <v>42.13</v>
      </c>
      <c r="G127" s="12">
        <v>86.87</v>
      </c>
      <c r="H127" s="13">
        <f t="shared" si="3"/>
        <v>43.44</v>
      </c>
      <c r="I127" s="12">
        <f t="shared" si="1"/>
        <v>85.57</v>
      </c>
      <c r="J127" s="12">
        <v>1</v>
      </c>
    </row>
    <row r="128" spans="1:10" ht="14.25">
      <c r="A128" s="5">
        <v>125</v>
      </c>
      <c r="B128" s="3" t="s">
        <v>146</v>
      </c>
      <c r="C128" s="3" t="s">
        <v>149</v>
      </c>
      <c r="D128" s="3" t="s">
        <v>150</v>
      </c>
      <c r="E128" s="12">
        <v>154.5</v>
      </c>
      <c r="F128" s="12">
        <f t="shared" si="2"/>
        <v>38.63</v>
      </c>
      <c r="G128" s="12">
        <v>87.57</v>
      </c>
      <c r="H128" s="13">
        <f t="shared" si="3"/>
        <v>43.79</v>
      </c>
      <c r="I128" s="12">
        <f t="shared" si="1"/>
        <v>82.42</v>
      </c>
      <c r="J128" s="12">
        <v>2</v>
      </c>
    </row>
    <row r="129" spans="1:10" ht="14.25">
      <c r="A129" s="5">
        <v>126</v>
      </c>
      <c r="B129" s="3" t="s">
        <v>146</v>
      </c>
      <c r="C129" s="3" t="s">
        <v>151</v>
      </c>
      <c r="D129" s="3" t="s">
        <v>152</v>
      </c>
      <c r="E129" s="12">
        <v>153</v>
      </c>
      <c r="F129" s="12">
        <f t="shared" si="2"/>
        <v>38.25</v>
      </c>
      <c r="G129" s="12">
        <v>87.57</v>
      </c>
      <c r="H129" s="13">
        <f t="shared" si="3"/>
        <v>43.79</v>
      </c>
      <c r="I129" s="12">
        <f t="shared" si="1"/>
        <v>82.03999999999999</v>
      </c>
      <c r="J129" s="12">
        <v>3</v>
      </c>
    </row>
    <row r="130" spans="1:10" ht="14.25">
      <c r="A130" s="5">
        <v>127</v>
      </c>
      <c r="B130" s="3" t="s">
        <v>146</v>
      </c>
      <c r="C130" s="3" t="s">
        <v>153</v>
      </c>
      <c r="D130" s="3" t="s">
        <v>154</v>
      </c>
      <c r="E130" s="12">
        <v>147.5</v>
      </c>
      <c r="F130" s="12">
        <f t="shared" si="2"/>
        <v>36.88</v>
      </c>
      <c r="G130" s="12">
        <v>86.8</v>
      </c>
      <c r="H130" s="13">
        <f t="shared" si="3"/>
        <v>43.4</v>
      </c>
      <c r="I130" s="12">
        <f t="shared" si="1"/>
        <v>80.28</v>
      </c>
      <c r="J130" s="12">
        <v>4</v>
      </c>
    </row>
    <row r="131" spans="1:10" ht="14.25">
      <c r="A131" s="5">
        <v>128</v>
      </c>
      <c r="B131" s="3" t="s">
        <v>146</v>
      </c>
      <c r="C131" s="3" t="s">
        <v>565</v>
      </c>
      <c r="D131" s="3" t="s">
        <v>566</v>
      </c>
      <c r="E131" s="12">
        <v>145</v>
      </c>
      <c r="F131" s="12">
        <f t="shared" si="2"/>
        <v>36.25</v>
      </c>
      <c r="G131" s="12">
        <v>87.9</v>
      </c>
      <c r="H131" s="13">
        <f t="shared" si="3"/>
        <v>43.95</v>
      </c>
      <c r="I131" s="12">
        <f t="shared" si="1"/>
        <v>80.2</v>
      </c>
      <c r="J131" s="12">
        <v>5</v>
      </c>
    </row>
    <row r="132" spans="1:10" ht="14.25">
      <c r="A132" s="5">
        <v>129</v>
      </c>
      <c r="B132" s="3" t="s">
        <v>146</v>
      </c>
      <c r="C132" s="3" t="s">
        <v>567</v>
      </c>
      <c r="D132" s="3" t="s">
        <v>568</v>
      </c>
      <c r="E132" s="12">
        <v>143</v>
      </c>
      <c r="F132" s="12">
        <f t="shared" si="2"/>
        <v>35.75</v>
      </c>
      <c r="G132" s="12">
        <v>88.4</v>
      </c>
      <c r="H132" s="13">
        <f t="shared" si="3"/>
        <v>44.2</v>
      </c>
      <c r="I132" s="12">
        <f t="shared" si="1"/>
        <v>79.95</v>
      </c>
      <c r="J132" s="12">
        <v>6</v>
      </c>
    </row>
    <row r="133" spans="1:10" ht="14.25">
      <c r="A133" s="5">
        <v>130</v>
      </c>
      <c r="B133" s="3" t="s">
        <v>146</v>
      </c>
      <c r="C133" s="3" t="s">
        <v>569</v>
      </c>
      <c r="D133" s="3" t="s">
        <v>570</v>
      </c>
      <c r="E133" s="12">
        <v>145</v>
      </c>
      <c r="F133" s="12">
        <f t="shared" si="2"/>
        <v>36.25</v>
      </c>
      <c r="G133" s="12">
        <v>85.93</v>
      </c>
      <c r="H133" s="13">
        <f t="shared" si="3"/>
        <v>42.97</v>
      </c>
      <c r="I133" s="12">
        <f t="shared" si="1"/>
        <v>79.22</v>
      </c>
      <c r="J133" s="12">
        <v>7</v>
      </c>
    </row>
    <row r="134" spans="1:10" ht="14.25">
      <c r="A134" s="5">
        <v>131</v>
      </c>
      <c r="B134" s="3" t="s">
        <v>146</v>
      </c>
      <c r="C134" s="3" t="s">
        <v>571</v>
      </c>
      <c r="D134" s="3" t="s">
        <v>572</v>
      </c>
      <c r="E134" s="12">
        <v>142</v>
      </c>
      <c r="F134" s="12">
        <f t="shared" si="2"/>
        <v>35.5</v>
      </c>
      <c r="G134" s="12">
        <v>87.17</v>
      </c>
      <c r="H134" s="13">
        <f t="shared" si="3"/>
        <v>43.59</v>
      </c>
      <c r="I134" s="12">
        <f t="shared" si="1"/>
        <v>79.09</v>
      </c>
      <c r="J134" s="12">
        <v>8</v>
      </c>
    </row>
    <row r="135" spans="1:10" ht="14.25">
      <c r="A135" s="5">
        <v>132</v>
      </c>
      <c r="B135" s="3" t="s">
        <v>146</v>
      </c>
      <c r="C135" s="3" t="s">
        <v>573</v>
      </c>
      <c r="D135" s="3" t="s">
        <v>574</v>
      </c>
      <c r="E135" s="12">
        <v>137.5</v>
      </c>
      <c r="F135" s="12">
        <f t="shared" si="2"/>
        <v>34.38</v>
      </c>
      <c r="G135" s="12">
        <v>86.4</v>
      </c>
      <c r="H135" s="13">
        <f t="shared" si="3"/>
        <v>43.2</v>
      </c>
      <c r="I135" s="12">
        <f t="shared" si="1"/>
        <v>77.58000000000001</v>
      </c>
      <c r="J135" s="12">
        <v>9</v>
      </c>
    </row>
    <row r="136" spans="1:10" ht="14.25">
      <c r="A136" s="5">
        <v>133</v>
      </c>
      <c r="B136" s="3" t="s">
        <v>146</v>
      </c>
      <c r="C136" s="3" t="s">
        <v>194</v>
      </c>
      <c r="D136" s="3" t="s">
        <v>575</v>
      </c>
      <c r="E136" s="12">
        <v>134</v>
      </c>
      <c r="F136" s="12">
        <f t="shared" si="2"/>
        <v>33.5</v>
      </c>
      <c r="G136" s="12">
        <v>85.77</v>
      </c>
      <c r="H136" s="13">
        <f t="shared" si="3"/>
        <v>42.89</v>
      </c>
      <c r="I136" s="12">
        <f t="shared" si="1"/>
        <v>76.39</v>
      </c>
      <c r="J136" s="12">
        <v>10</v>
      </c>
    </row>
    <row r="137" spans="1:10" ht="14.25">
      <c r="A137" s="5">
        <v>134</v>
      </c>
      <c r="B137" s="3" t="s">
        <v>146</v>
      </c>
      <c r="C137" s="3" t="s">
        <v>576</v>
      </c>
      <c r="D137" s="3" t="s">
        <v>577</v>
      </c>
      <c r="E137" s="12">
        <v>129.5</v>
      </c>
      <c r="F137" s="12">
        <f t="shared" si="2"/>
        <v>32.38</v>
      </c>
      <c r="G137" s="12">
        <v>86.93</v>
      </c>
      <c r="H137" s="13">
        <f t="shared" si="3"/>
        <v>43.47</v>
      </c>
      <c r="I137" s="12">
        <f t="shared" si="1"/>
        <v>75.85</v>
      </c>
      <c r="J137" s="12">
        <v>11</v>
      </c>
    </row>
    <row r="138" spans="1:10" ht="14.25">
      <c r="A138" s="5">
        <v>135</v>
      </c>
      <c r="B138" s="3" t="s">
        <v>146</v>
      </c>
      <c r="C138" s="3" t="s">
        <v>578</v>
      </c>
      <c r="D138" s="3" t="s">
        <v>579</v>
      </c>
      <c r="E138" s="12">
        <v>130.5</v>
      </c>
      <c r="F138" s="12">
        <f t="shared" si="2"/>
        <v>32.63</v>
      </c>
      <c r="G138" s="12">
        <v>84.07</v>
      </c>
      <c r="H138" s="13">
        <f t="shared" si="3"/>
        <v>42.04</v>
      </c>
      <c r="I138" s="12">
        <f t="shared" si="1"/>
        <v>74.67</v>
      </c>
      <c r="J138" s="12">
        <v>12</v>
      </c>
    </row>
    <row r="139" spans="1:10" ht="14.25">
      <c r="A139" s="5">
        <v>136</v>
      </c>
      <c r="B139" s="3" t="s">
        <v>155</v>
      </c>
      <c r="C139" s="3" t="s">
        <v>156</v>
      </c>
      <c r="D139" s="3" t="s">
        <v>157</v>
      </c>
      <c r="E139" s="12">
        <v>164.5</v>
      </c>
      <c r="F139" s="12">
        <f t="shared" si="2"/>
        <v>41.13</v>
      </c>
      <c r="G139" s="12">
        <v>83.57</v>
      </c>
      <c r="H139" s="13">
        <f t="shared" si="3"/>
        <v>41.79</v>
      </c>
      <c r="I139" s="12">
        <f t="shared" si="1"/>
        <v>82.92</v>
      </c>
      <c r="J139" s="12">
        <v>1</v>
      </c>
    </row>
    <row r="140" spans="1:10" ht="14.25">
      <c r="A140" s="5">
        <v>137</v>
      </c>
      <c r="B140" s="3" t="s">
        <v>155</v>
      </c>
      <c r="C140" s="3" t="s">
        <v>580</v>
      </c>
      <c r="D140" s="3" t="s">
        <v>581</v>
      </c>
      <c r="E140" s="12">
        <v>126</v>
      </c>
      <c r="F140" s="12">
        <f t="shared" si="2"/>
        <v>31.5</v>
      </c>
      <c r="G140" s="12">
        <v>87.33</v>
      </c>
      <c r="H140" s="13">
        <f t="shared" si="3"/>
        <v>43.67</v>
      </c>
      <c r="I140" s="12">
        <f t="shared" si="1"/>
        <v>75.17</v>
      </c>
      <c r="J140" s="12">
        <v>2</v>
      </c>
    </row>
    <row r="141" spans="1:10" ht="14.25">
      <c r="A141" s="5">
        <v>138</v>
      </c>
      <c r="B141" s="3" t="s">
        <v>155</v>
      </c>
      <c r="C141" s="3" t="s">
        <v>582</v>
      </c>
      <c r="D141" s="3" t="s">
        <v>583</v>
      </c>
      <c r="E141" s="12">
        <v>120.5</v>
      </c>
      <c r="F141" s="12">
        <f t="shared" si="2"/>
        <v>30.13</v>
      </c>
      <c r="G141" s="12">
        <v>85.17</v>
      </c>
      <c r="H141" s="13">
        <f t="shared" si="3"/>
        <v>42.59</v>
      </c>
      <c r="I141" s="12">
        <f t="shared" si="1"/>
        <v>72.72</v>
      </c>
      <c r="J141" s="12">
        <v>3</v>
      </c>
    </row>
    <row r="142" spans="1:10" ht="14.25">
      <c r="A142" s="5">
        <v>139</v>
      </c>
      <c r="B142" s="6" t="s">
        <v>158</v>
      </c>
      <c r="C142" s="6" t="s">
        <v>159</v>
      </c>
      <c r="D142" s="7" t="s">
        <v>160</v>
      </c>
      <c r="E142" s="10">
        <v>135.5</v>
      </c>
      <c r="F142" s="11">
        <f aca="true" t="shared" si="4" ref="F142:F149">E142/2*0.4</f>
        <v>27.1</v>
      </c>
      <c r="G142" s="11">
        <v>73.95555555555556</v>
      </c>
      <c r="H142" s="11">
        <f aca="true" t="shared" si="5" ref="H142:H149">G142*0.6</f>
        <v>44.373333333333335</v>
      </c>
      <c r="I142" s="11">
        <f t="shared" si="1"/>
        <v>71.47333333333333</v>
      </c>
      <c r="J142" s="13">
        <v>1</v>
      </c>
    </row>
    <row r="143" spans="1:10" ht="14.25">
      <c r="A143" s="5">
        <v>140</v>
      </c>
      <c r="B143" s="6" t="s">
        <v>158</v>
      </c>
      <c r="C143" s="6" t="s">
        <v>161</v>
      </c>
      <c r="D143" s="17" t="s">
        <v>162</v>
      </c>
      <c r="E143" s="18">
        <v>90.5</v>
      </c>
      <c r="F143" s="11">
        <f t="shared" si="4"/>
        <v>18.1</v>
      </c>
      <c r="G143" s="11">
        <v>79.47777777777779</v>
      </c>
      <c r="H143" s="11">
        <f t="shared" si="5"/>
        <v>47.686666666666675</v>
      </c>
      <c r="I143" s="11">
        <f t="shared" si="1"/>
        <v>65.78666666666668</v>
      </c>
      <c r="J143" s="13">
        <v>2</v>
      </c>
    </row>
    <row r="144" spans="1:10" ht="14.25">
      <c r="A144" s="5">
        <v>141</v>
      </c>
      <c r="B144" s="6" t="s">
        <v>158</v>
      </c>
      <c r="C144" s="6" t="s">
        <v>163</v>
      </c>
      <c r="D144" s="7" t="s">
        <v>164</v>
      </c>
      <c r="E144" s="10">
        <v>94</v>
      </c>
      <c r="F144" s="11">
        <f t="shared" si="4"/>
        <v>18.8</v>
      </c>
      <c r="G144" s="11">
        <v>74.4888888888889</v>
      </c>
      <c r="H144" s="11">
        <f t="shared" si="5"/>
        <v>44.693333333333335</v>
      </c>
      <c r="I144" s="11">
        <f t="shared" si="1"/>
        <v>63.49333333333334</v>
      </c>
      <c r="J144" s="13">
        <v>3</v>
      </c>
    </row>
    <row r="145" spans="1:10" ht="14.25">
      <c r="A145" s="5">
        <v>142</v>
      </c>
      <c r="B145" s="6" t="s">
        <v>158</v>
      </c>
      <c r="C145" s="6" t="s">
        <v>165</v>
      </c>
      <c r="D145" s="7" t="s">
        <v>166</v>
      </c>
      <c r="E145" s="10">
        <v>84</v>
      </c>
      <c r="F145" s="11">
        <f t="shared" si="4"/>
        <v>16.8</v>
      </c>
      <c r="G145" s="11">
        <v>68.97777777777779</v>
      </c>
      <c r="H145" s="11">
        <f t="shared" si="5"/>
        <v>41.38666666666667</v>
      </c>
      <c r="I145" s="11">
        <f t="shared" si="1"/>
        <v>58.18666666666667</v>
      </c>
      <c r="J145" s="13">
        <v>4</v>
      </c>
    </row>
    <row r="146" spans="1:10" ht="14.25">
      <c r="A146" s="5">
        <v>143</v>
      </c>
      <c r="B146" s="6" t="s">
        <v>158</v>
      </c>
      <c r="C146" s="6" t="s">
        <v>584</v>
      </c>
      <c r="D146" s="7" t="s">
        <v>585</v>
      </c>
      <c r="E146" s="10">
        <v>93</v>
      </c>
      <c r="F146" s="11">
        <f t="shared" si="4"/>
        <v>18.6</v>
      </c>
      <c r="G146" s="11">
        <v>60.18888888888888</v>
      </c>
      <c r="H146" s="11">
        <f t="shared" si="5"/>
        <v>36.11333333333333</v>
      </c>
      <c r="I146" s="11">
        <f t="shared" si="1"/>
        <v>54.71333333333333</v>
      </c>
      <c r="J146" s="13">
        <v>5</v>
      </c>
    </row>
    <row r="147" spans="1:10" ht="14.25">
      <c r="A147" s="5">
        <v>144</v>
      </c>
      <c r="B147" s="6" t="s">
        <v>158</v>
      </c>
      <c r="C147" s="6" t="s">
        <v>586</v>
      </c>
      <c r="D147" s="17" t="s">
        <v>587</v>
      </c>
      <c r="E147" s="18">
        <v>79</v>
      </c>
      <c r="F147" s="11">
        <f t="shared" si="4"/>
        <v>15.8</v>
      </c>
      <c r="G147" s="11">
        <v>61.66666666666667</v>
      </c>
      <c r="H147" s="11">
        <f t="shared" si="5"/>
        <v>37</v>
      </c>
      <c r="I147" s="11">
        <f t="shared" si="1"/>
        <v>52.8</v>
      </c>
      <c r="J147" s="13">
        <v>6</v>
      </c>
    </row>
    <row r="148" spans="1:10" ht="14.25">
      <c r="A148" s="5">
        <v>145</v>
      </c>
      <c r="B148" s="6" t="s">
        <v>158</v>
      </c>
      <c r="C148" s="6" t="s">
        <v>588</v>
      </c>
      <c r="D148" s="7" t="s">
        <v>589</v>
      </c>
      <c r="E148" s="10">
        <v>56.5</v>
      </c>
      <c r="F148" s="11">
        <f t="shared" si="4"/>
        <v>11.3</v>
      </c>
      <c r="G148" s="11">
        <v>68.71111111111111</v>
      </c>
      <c r="H148" s="11">
        <f t="shared" si="5"/>
        <v>41.22666666666667</v>
      </c>
      <c r="I148" s="11">
        <f t="shared" si="1"/>
        <v>52.52666666666667</v>
      </c>
      <c r="J148" s="13">
        <v>7</v>
      </c>
    </row>
    <row r="149" spans="1:10" ht="14.25">
      <c r="A149" s="5">
        <v>146</v>
      </c>
      <c r="B149" s="6" t="s">
        <v>158</v>
      </c>
      <c r="C149" s="6" t="s">
        <v>590</v>
      </c>
      <c r="D149" s="17" t="s">
        <v>591</v>
      </c>
      <c r="E149" s="18">
        <v>81</v>
      </c>
      <c r="F149" s="11">
        <f t="shared" si="4"/>
        <v>16.2</v>
      </c>
      <c r="G149" s="11">
        <v>56.41111111111112</v>
      </c>
      <c r="H149" s="11">
        <f t="shared" si="5"/>
        <v>33.84666666666667</v>
      </c>
      <c r="I149" s="11">
        <f t="shared" si="1"/>
        <v>50.04666666666667</v>
      </c>
      <c r="J149" s="13">
        <v>8</v>
      </c>
    </row>
    <row r="150" spans="1:10" ht="14.25">
      <c r="A150" s="5">
        <v>147</v>
      </c>
      <c r="B150" s="7" t="s">
        <v>167</v>
      </c>
      <c r="C150" s="7" t="s">
        <v>168</v>
      </c>
      <c r="D150" s="7" t="s">
        <v>169</v>
      </c>
      <c r="E150" s="10">
        <v>108.5</v>
      </c>
      <c r="F150" s="14">
        <f>ROUND((E150/2*0.4),2)</f>
        <v>21.7</v>
      </c>
      <c r="G150" s="15">
        <v>90</v>
      </c>
      <c r="H150" s="14">
        <f>ROUND((G150*0.6),2)</f>
        <v>54</v>
      </c>
      <c r="I150" s="14">
        <f t="shared" si="1"/>
        <v>75.7</v>
      </c>
      <c r="J150" s="16">
        <v>1</v>
      </c>
    </row>
    <row r="151" spans="1:10" ht="14.25">
      <c r="A151" s="5">
        <v>148</v>
      </c>
      <c r="B151" s="7" t="s">
        <v>167</v>
      </c>
      <c r="C151" s="7" t="s">
        <v>170</v>
      </c>
      <c r="D151" s="7" t="s">
        <v>171</v>
      </c>
      <c r="E151" s="10">
        <v>112.5</v>
      </c>
      <c r="F151" s="14">
        <f>ROUND((E151/2*0.4),2)</f>
        <v>22.5</v>
      </c>
      <c r="G151" s="15">
        <v>88.6</v>
      </c>
      <c r="H151" s="14">
        <f>ROUND((G151*0.6),2)</f>
        <v>53.16</v>
      </c>
      <c r="I151" s="14">
        <f t="shared" si="1"/>
        <v>75.66</v>
      </c>
      <c r="J151" s="16">
        <v>2</v>
      </c>
    </row>
    <row r="152" spans="1:10" ht="14.25">
      <c r="A152" s="5">
        <v>149</v>
      </c>
      <c r="B152" s="7" t="s">
        <v>167</v>
      </c>
      <c r="C152" s="7" t="s">
        <v>172</v>
      </c>
      <c r="D152" s="7" t="s">
        <v>173</v>
      </c>
      <c r="E152" s="10">
        <v>89</v>
      </c>
      <c r="F152" s="14">
        <f>ROUND((E152/2*0.4),2)</f>
        <v>17.8</v>
      </c>
      <c r="G152" s="15">
        <v>89.93</v>
      </c>
      <c r="H152" s="14">
        <f>ROUND((G152*0.6),2)</f>
        <v>53.96</v>
      </c>
      <c r="I152" s="14">
        <f t="shared" si="1"/>
        <v>71.76</v>
      </c>
      <c r="J152" s="16">
        <v>3</v>
      </c>
    </row>
    <row r="153" spans="1:10" ht="14.25">
      <c r="A153" s="5">
        <v>150</v>
      </c>
      <c r="B153" s="7" t="s">
        <v>167</v>
      </c>
      <c r="C153" s="7" t="s">
        <v>592</v>
      </c>
      <c r="D153" s="7" t="s">
        <v>593</v>
      </c>
      <c r="E153" s="10">
        <v>90</v>
      </c>
      <c r="F153" s="14">
        <f>ROUND((E153/2*0.4),2)</f>
        <v>18</v>
      </c>
      <c r="G153" s="15">
        <v>87.73</v>
      </c>
      <c r="H153" s="14">
        <f>ROUND((G153*0.6),2)</f>
        <v>52.64</v>
      </c>
      <c r="I153" s="14">
        <f t="shared" si="1"/>
        <v>70.64</v>
      </c>
      <c r="J153" s="16">
        <v>4</v>
      </c>
    </row>
    <row r="154" spans="1:10" ht="14.25">
      <c r="A154" s="5">
        <v>151</v>
      </c>
      <c r="B154" s="6" t="s">
        <v>174</v>
      </c>
      <c r="C154" s="6" t="s">
        <v>175</v>
      </c>
      <c r="D154" s="7" t="s">
        <v>176</v>
      </c>
      <c r="E154" s="10">
        <v>129</v>
      </c>
      <c r="F154" s="11">
        <f>E154/2*0.4</f>
        <v>25.8</v>
      </c>
      <c r="G154" s="11">
        <v>95.6</v>
      </c>
      <c r="H154" s="11">
        <f>G154*0.6</f>
        <v>57.35999999999999</v>
      </c>
      <c r="I154" s="11">
        <f t="shared" si="1"/>
        <v>83.16</v>
      </c>
      <c r="J154" s="13">
        <v>1</v>
      </c>
    </row>
    <row r="155" spans="1:10" ht="14.25">
      <c r="A155" s="5">
        <v>152</v>
      </c>
      <c r="B155" s="6" t="s">
        <v>174</v>
      </c>
      <c r="C155" s="6" t="s">
        <v>594</v>
      </c>
      <c r="D155" s="7" t="s">
        <v>595</v>
      </c>
      <c r="E155" s="10">
        <v>111.5</v>
      </c>
      <c r="F155" s="11">
        <f>E155/2*0.4</f>
        <v>22.3</v>
      </c>
      <c r="G155" s="11">
        <v>91.93333333333331</v>
      </c>
      <c r="H155" s="11">
        <f>G155*0.6</f>
        <v>55.15999999999998</v>
      </c>
      <c r="I155" s="11">
        <f t="shared" si="1"/>
        <v>77.45999999999998</v>
      </c>
      <c r="J155" s="13">
        <v>2</v>
      </c>
    </row>
    <row r="156" spans="1:10" ht="14.25">
      <c r="A156" s="5">
        <v>153</v>
      </c>
      <c r="B156" s="3" t="s">
        <v>177</v>
      </c>
      <c r="C156" s="3" t="s">
        <v>178</v>
      </c>
      <c r="D156" s="3" t="s">
        <v>179</v>
      </c>
      <c r="E156" s="12">
        <v>134</v>
      </c>
      <c r="F156" s="12">
        <f aca="true" t="shared" si="6" ref="F156:F161">ROUND((E156/2*0.5),2)</f>
        <v>33.5</v>
      </c>
      <c r="G156" s="12">
        <v>88.97</v>
      </c>
      <c r="H156" s="13">
        <f aca="true" t="shared" si="7" ref="H156:H161">ROUND((G156*0.5),2)</f>
        <v>44.49</v>
      </c>
      <c r="I156" s="12">
        <f t="shared" si="1"/>
        <v>77.99000000000001</v>
      </c>
      <c r="J156" s="12">
        <v>1</v>
      </c>
    </row>
    <row r="157" spans="1:10" ht="14.25">
      <c r="A157" s="5">
        <v>154</v>
      </c>
      <c r="B157" s="3" t="s">
        <v>177</v>
      </c>
      <c r="C157" s="3" t="s">
        <v>180</v>
      </c>
      <c r="D157" s="3" t="s">
        <v>181</v>
      </c>
      <c r="E157" s="12">
        <v>115.5</v>
      </c>
      <c r="F157" s="12">
        <f t="shared" si="6"/>
        <v>28.88</v>
      </c>
      <c r="G157" s="12">
        <v>89.73</v>
      </c>
      <c r="H157" s="13">
        <f t="shared" si="7"/>
        <v>44.87</v>
      </c>
      <c r="I157" s="12">
        <f t="shared" si="1"/>
        <v>73.75</v>
      </c>
      <c r="J157" s="12">
        <v>2</v>
      </c>
    </row>
    <row r="158" spans="1:10" ht="14.25">
      <c r="A158" s="5">
        <v>155</v>
      </c>
      <c r="B158" s="3" t="s">
        <v>177</v>
      </c>
      <c r="C158" s="3" t="s">
        <v>596</v>
      </c>
      <c r="D158" s="3" t="s">
        <v>597</v>
      </c>
      <c r="E158" s="12">
        <v>107</v>
      </c>
      <c r="F158" s="12">
        <f t="shared" si="6"/>
        <v>26.75</v>
      </c>
      <c r="G158" s="12">
        <v>92.83</v>
      </c>
      <c r="H158" s="13">
        <f t="shared" si="7"/>
        <v>46.42</v>
      </c>
      <c r="I158" s="12">
        <f t="shared" si="1"/>
        <v>73.17</v>
      </c>
      <c r="J158" s="12">
        <v>3</v>
      </c>
    </row>
    <row r="159" spans="1:10" ht="14.25">
      <c r="A159" s="5">
        <v>156</v>
      </c>
      <c r="B159" s="3" t="s">
        <v>177</v>
      </c>
      <c r="C159" s="3" t="s">
        <v>598</v>
      </c>
      <c r="D159" s="3" t="s">
        <v>599</v>
      </c>
      <c r="E159" s="12">
        <v>108</v>
      </c>
      <c r="F159" s="12">
        <f t="shared" si="6"/>
        <v>27</v>
      </c>
      <c r="G159" s="12">
        <v>89.9</v>
      </c>
      <c r="H159" s="13">
        <f t="shared" si="7"/>
        <v>44.95</v>
      </c>
      <c r="I159" s="12">
        <f t="shared" si="1"/>
        <v>71.95</v>
      </c>
      <c r="J159" s="12">
        <v>4</v>
      </c>
    </row>
    <row r="160" spans="1:10" ht="14.25">
      <c r="A160" s="5">
        <v>157</v>
      </c>
      <c r="B160" s="3" t="s">
        <v>182</v>
      </c>
      <c r="C160" s="3" t="s">
        <v>183</v>
      </c>
      <c r="D160" s="3" t="s">
        <v>184</v>
      </c>
      <c r="E160" s="12">
        <v>142</v>
      </c>
      <c r="F160" s="12">
        <f t="shared" si="6"/>
        <v>35.5</v>
      </c>
      <c r="G160" s="12">
        <v>89.5</v>
      </c>
      <c r="H160" s="13">
        <f t="shared" si="7"/>
        <v>44.75</v>
      </c>
      <c r="I160" s="12">
        <f t="shared" si="1"/>
        <v>80.25</v>
      </c>
      <c r="J160" s="12">
        <v>1</v>
      </c>
    </row>
    <row r="161" spans="1:10" ht="14.25">
      <c r="A161" s="5">
        <v>158</v>
      </c>
      <c r="B161" s="3" t="s">
        <v>182</v>
      </c>
      <c r="C161" s="3" t="s">
        <v>185</v>
      </c>
      <c r="D161" s="3" t="s">
        <v>186</v>
      </c>
      <c r="E161" s="12">
        <v>135.5</v>
      </c>
      <c r="F161" s="12">
        <f t="shared" si="6"/>
        <v>33.88</v>
      </c>
      <c r="G161" s="12">
        <v>91.77</v>
      </c>
      <c r="H161" s="13">
        <f t="shared" si="7"/>
        <v>45.89</v>
      </c>
      <c r="I161" s="12">
        <f t="shared" si="1"/>
        <v>79.77000000000001</v>
      </c>
      <c r="J161" s="12">
        <v>2</v>
      </c>
    </row>
    <row r="162" spans="1:10" ht="14.25">
      <c r="A162" s="5">
        <v>159</v>
      </c>
      <c r="B162" s="7" t="s">
        <v>187</v>
      </c>
      <c r="C162" s="7" t="s">
        <v>188</v>
      </c>
      <c r="D162" s="7" t="s">
        <v>189</v>
      </c>
      <c r="E162" s="10">
        <v>78.5</v>
      </c>
      <c r="F162" s="14">
        <f aca="true" t="shared" si="8" ref="F162:F184">ROUND((E162*0.4),2)</f>
        <v>31.4</v>
      </c>
      <c r="G162" s="19">
        <v>91.13</v>
      </c>
      <c r="H162" s="14">
        <f aca="true" t="shared" si="9" ref="H162:H184">ROUND((G162*0.6),2)</f>
        <v>54.68</v>
      </c>
      <c r="I162" s="14">
        <f t="shared" si="1"/>
        <v>86.08</v>
      </c>
      <c r="J162" s="16">
        <v>1</v>
      </c>
    </row>
    <row r="163" spans="1:10" ht="14.25">
      <c r="A163" s="5">
        <v>160</v>
      </c>
      <c r="B163" s="7" t="s">
        <v>187</v>
      </c>
      <c r="C163" s="7" t="s">
        <v>190</v>
      </c>
      <c r="D163" s="7" t="s">
        <v>191</v>
      </c>
      <c r="E163" s="10">
        <v>83</v>
      </c>
      <c r="F163" s="14">
        <f t="shared" si="8"/>
        <v>33.2</v>
      </c>
      <c r="G163" s="19">
        <v>86.3</v>
      </c>
      <c r="H163" s="14">
        <f t="shared" si="9"/>
        <v>51.78</v>
      </c>
      <c r="I163" s="14">
        <f t="shared" si="1"/>
        <v>84.98</v>
      </c>
      <c r="J163" s="16">
        <v>2</v>
      </c>
    </row>
    <row r="164" spans="1:10" ht="14.25">
      <c r="A164" s="5">
        <v>161</v>
      </c>
      <c r="B164" s="7" t="s">
        <v>187</v>
      </c>
      <c r="C164" s="7" t="s">
        <v>192</v>
      </c>
      <c r="D164" s="7" t="s">
        <v>193</v>
      </c>
      <c r="E164" s="10">
        <v>83</v>
      </c>
      <c r="F164" s="14">
        <f t="shared" si="8"/>
        <v>33.2</v>
      </c>
      <c r="G164" s="19">
        <v>85.17</v>
      </c>
      <c r="H164" s="14">
        <f t="shared" si="9"/>
        <v>51.1</v>
      </c>
      <c r="I164" s="14">
        <f t="shared" si="1"/>
        <v>84.30000000000001</v>
      </c>
      <c r="J164" s="16">
        <v>3</v>
      </c>
    </row>
    <row r="165" spans="1:10" ht="14.25">
      <c r="A165" s="5">
        <v>162</v>
      </c>
      <c r="B165" s="7" t="s">
        <v>187</v>
      </c>
      <c r="C165" s="7" t="s">
        <v>194</v>
      </c>
      <c r="D165" s="7" t="s">
        <v>195</v>
      </c>
      <c r="E165" s="10">
        <v>77</v>
      </c>
      <c r="F165" s="14">
        <f t="shared" si="8"/>
        <v>30.8</v>
      </c>
      <c r="G165" s="19">
        <v>88.37</v>
      </c>
      <c r="H165" s="14">
        <f t="shared" si="9"/>
        <v>53.02</v>
      </c>
      <c r="I165" s="14">
        <f t="shared" si="1"/>
        <v>83.82000000000001</v>
      </c>
      <c r="J165" s="16">
        <v>4</v>
      </c>
    </row>
    <row r="166" spans="1:10" ht="14.25">
      <c r="A166" s="5">
        <v>163</v>
      </c>
      <c r="B166" s="7" t="s">
        <v>187</v>
      </c>
      <c r="C166" s="7" t="s">
        <v>196</v>
      </c>
      <c r="D166" s="7" t="s">
        <v>197</v>
      </c>
      <c r="E166" s="10">
        <v>79</v>
      </c>
      <c r="F166" s="14">
        <f t="shared" si="8"/>
        <v>31.6</v>
      </c>
      <c r="G166" s="19">
        <v>85.73</v>
      </c>
      <c r="H166" s="14">
        <f t="shared" si="9"/>
        <v>51.44</v>
      </c>
      <c r="I166" s="14">
        <f t="shared" si="1"/>
        <v>83.03999999999999</v>
      </c>
      <c r="J166" s="16">
        <v>5</v>
      </c>
    </row>
    <row r="167" spans="1:10" ht="14.25">
      <c r="A167" s="5">
        <v>164</v>
      </c>
      <c r="B167" s="7" t="s">
        <v>187</v>
      </c>
      <c r="C167" s="7" t="s">
        <v>198</v>
      </c>
      <c r="D167" s="7" t="s">
        <v>199</v>
      </c>
      <c r="E167" s="10">
        <v>77.5</v>
      </c>
      <c r="F167" s="14">
        <f t="shared" si="8"/>
        <v>31</v>
      </c>
      <c r="G167" s="19">
        <v>84.6</v>
      </c>
      <c r="H167" s="14">
        <f t="shared" si="9"/>
        <v>50.76</v>
      </c>
      <c r="I167" s="14">
        <f t="shared" si="1"/>
        <v>81.75999999999999</v>
      </c>
      <c r="J167" s="16">
        <v>6</v>
      </c>
    </row>
    <row r="168" spans="1:10" ht="14.25">
      <c r="A168" s="5">
        <v>165</v>
      </c>
      <c r="B168" s="7" t="s">
        <v>187</v>
      </c>
      <c r="C168" s="7" t="s">
        <v>200</v>
      </c>
      <c r="D168" s="7" t="s">
        <v>201</v>
      </c>
      <c r="E168" s="10">
        <v>76</v>
      </c>
      <c r="F168" s="14">
        <f t="shared" si="8"/>
        <v>30.4</v>
      </c>
      <c r="G168" s="19">
        <v>85.27</v>
      </c>
      <c r="H168" s="14">
        <f t="shared" si="9"/>
        <v>51.16</v>
      </c>
      <c r="I168" s="14">
        <f t="shared" si="1"/>
        <v>81.56</v>
      </c>
      <c r="J168" s="16">
        <v>7</v>
      </c>
    </row>
    <row r="169" spans="1:10" ht="14.25">
      <c r="A169" s="5">
        <v>166</v>
      </c>
      <c r="B169" s="7" t="s">
        <v>187</v>
      </c>
      <c r="C169" s="7" t="s">
        <v>202</v>
      </c>
      <c r="D169" s="7" t="s">
        <v>203</v>
      </c>
      <c r="E169" s="10">
        <v>77</v>
      </c>
      <c r="F169" s="14">
        <f t="shared" si="8"/>
        <v>30.8</v>
      </c>
      <c r="G169" s="19">
        <v>83.33</v>
      </c>
      <c r="H169" s="14">
        <f t="shared" si="9"/>
        <v>50</v>
      </c>
      <c r="I169" s="14">
        <f t="shared" si="1"/>
        <v>80.8</v>
      </c>
      <c r="J169" s="16">
        <v>8</v>
      </c>
    </row>
    <row r="170" spans="1:10" ht="14.25">
      <c r="A170" s="5">
        <v>167</v>
      </c>
      <c r="B170" s="7" t="s">
        <v>187</v>
      </c>
      <c r="C170" s="7" t="s">
        <v>204</v>
      </c>
      <c r="D170" s="7" t="s">
        <v>205</v>
      </c>
      <c r="E170" s="10">
        <v>77.5</v>
      </c>
      <c r="F170" s="14">
        <f t="shared" si="8"/>
        <v>31</v>
      </c>
      <c r="G170" s="19">
        <v>82.77</v>
      </c>
      <c r="H170" s="14">
        <f t="shared" si="9"/>
        <v>49.66</v>
      </c>
      <c r="I170" s="14">
        <f t="shared" si="1"/>
        <v>80.66</v>
      </c>
      <c r="J170" s="16">
        <v>9</v>
      </c>
    </row>
    <row r="171" spans="1:10" ht="14.25">
      <c r="A171" s="5">
        <v>168</v>
      </c>
      <c r="B171" s="7" t="s">
        <v>187</v>
      </c>
      <c r="C171" s="7" t="s">
        <v>206</v>
      </c>
      <c r="D171" s="7" t="s">
        <v>207</v>
      </c>
      <c r="E171" s="10">
        <v>72.5</v>
      </c>
      <c r="F171" s="14">
        <f t="shared" si="8"/>
        <v>29</v>
      </c>
      <c r="G171" s="19">
        <v>84.33</v>
      </c>
      <c r="H171" s="14">
        <f t="shared" si="9"/>
        <v>50.6</v>
      </c>
      <c r="I171" s="14">
        <f t="shared" si="1"/>
        <v>79.6</v>
      </c>
      <c r="J171" s="16">
        <v>10</v>
      </c>
    </row>
    <row r="172" spans="1:10" ht="14.25">
      <c r="A172" s="5">
        <v>169</v>
      </c>
      <c r="B172" s="7" t="s">
        <v>187</v>
      </c>
      <c r="C172" s="7" t="s">
        <v>600</v>
      </c>
      <c r="D172" s="7" t="s">
        <v>601</v>
      </c>
      <c r="E172" s="10">
        <v>73.5</v>
      </c>
      <c r="F172" s="14">
        <f t="shared" si="8"/>
        <v>29.4</v>
      </c>
      <c r="G172" s="19">
        <v>82.7</v>
      </c>
      <c r="H172" s="14">
        <f t="shared" si="9"/>
        <v>49.62</v>
      </c>
      <c r="I172" s="14">
        <f aca="true" t="shared" si="10" ref="I172:I184">F172+H172</f>
        <v>79.02</v>
      </c>
      <c r="J172" s="16">
        <v>11</v>
      </c>
    </row>
    <row r="173" spans="1:10" ht="14.25">
      <c r="A173" s="5">
        <v>170</v>
      </c>
      <c r="B173" s="7" t="s">
        <v>187</v>
      </c>
      <c r="C173" s="7" t="s">
        <v>602</v>
      </c>
      <c r="D173" s="7" t="s">
        <v>603</v>
      </c>
      <c r="E173" s="10">
        <v>69.5</v>
      </c>
      <c r="F173" s="14">
        <f t="shared" si="8"/>
        <v>27.8</v>
      </c>
      <c r="G173" s="19">
        <v>84.9</v>
      </c>
      <c r="H173" s="14">
        <f t="shared" si="9"/>
        <v>50.94</v>
      </c>
      <c r="I173" s="14">
        <f t="shared" si="10"/>
        <v>78.74</v>
      </c>
      <c r="J173" s="16">
        <v>12</v>
      </c>
    </row>
    <row r="174" spans="1:10" ht="14.25">
      <c r="A174" s="5">
        <v>171</v>
      </c>
      <c r="B174" s="7" t="s">
        <v>187</v>
      </c>
      <c r="C174" s="7" t="s">
        <v>604</v>
      </c>
      <c r="D174" s="7" t="s">
        <v>605</v>
      </c>
      <c r="E174" s="10">
        <v>64</v>
      </c>
      <c r="F174" s="14">
        <f t="shared" si="8"/>
        <v>25.6</v>
      </c>
      <c r="G174" s="19">
        <v>83.03</v>
      </c>
      <c r="H174" s="14">
        <f t="shared" si="9"/>
        <v>49.82</v>
      </c>
      <c r="I174" s="14">
        <f t="shared" si="10"/>
        <v>75.42</v>
      </c>
      <c r="J174" s="16">
        <v>13</v>
      </c>
    </row>
    <row r="175" spans="1:10" ht="14.25">
      <c r="A175" s="5">
        <v>172</v>
      </c>
      <c r="B175" s="7" t="s">
        <v>187</v>
      </c>
      <c r="C175" s="7" t="s">
        <v>606</v>
      </c>
      <c r="D175" s="7" t="s">
        <v>607</v>
      </c>
      <c r="E175" s="10">
        <v>68.5</v>
      </c>
      <c r="F175" s="14">
        <f t="shared" si="8"/>
        <v>27.4</v>
      </c>
      <c r="G175" s="19">
        <v>79.83</v>
      </c>
      <c r="H175" s="14">
        <f t="shared" si="9"/>
        <v>47.9</v>
      </c>
      <c r="I175" s="14">
        <f t="shared" si="10"/>
        <v>75.3</v>
      </c>
      <c r="J175" s="16">
        <v>14</v>
      </c>
    </row>
    <row r="176" spans="1:10" ht="14.25">
      <c r="A176" s="5">
        <v>173</v>
      </c>
      <c r="B176" s="7" t="s">
        <v>187</v>
      </c>
      <c r="C176" s="7" t="s">
        <v>608</v>
      </c>
      <c r="D176" s="7" t="s">
        <v>609</v>
      </c>
      <c r="E176" s="10">
        <v>56.5</v>
      </c>
      <c r="F176" s="14">
        <f t="shared" si="8"/>
        <v>22.6</v>
      </c>
      <c r="G176" s="19">
        <v>85.57</v>
      </c>
      <c r="H176" s="14">
        <f t="shared" si="9"/>
        <v>51.34</v>
      </c>
      <c r="I176" s="14">
        <f t="shared" si="10"/>
        <v>73.94</v>
      </c>
      <c r="J176" s="16">
        <v>15</v>
      </c>
    </row>
    <row r="177" spans="1:10" ht="14.25">
      <c r="A177" s="5">
        <v>174</v>
      </c>
      <c r="B177" s="7" t="s">
        <v>187</v>
      </c>
      <c r="C177" s="7" t="s">
        <v>610</v>
      </c>
      <c r="D177" s="7" t="s">
        <v>611</v>
      </c>
      <c r="E177" s="10">
        <v>59.5</v>
      </c>
      <c r="F177" s="14">
        <f t="shared" si="8"/>
        <v>23.8</v>
      </c>
      <c r="G177" s="19">
        <v>81.77</v>
      </c>
      <c r="H177" s="14">
        <f t="shared" si="9"/>
        <v>49.06</v>
      </c>
      <c r="I177" s="14">
        <f t="shared" si="10"/>
        <v>72.86</v>
      </c>
      <c r="J177" s="16">
        <v>16</v>
      </c>
    </row>
    <row r="178" spans="1:10" ht="14.25">
      <c r="A178" s="5">
        <v>175</v>
      </c>
      <c r="B178" s="7" t="s">
        <v>187</v>
      </c>
      <c r="C178" s="7" t="s">
        <v>612</v>
      </c>
      <c r="D178" s="7" t="s">
        <v>613</v>
      </c>
      <c r="E178" s="10">
        <v>52.5</v>
      </c>
      <c r="F178" s="14">
        <f t="shared" si="8"/>
        <v>21</v>
      </c>
      <c r="G178" s="19">
        <v>84.33</v>
      </c>
      <c r="H178" s="14">
        <f t="shared" si="9"/>
        <v>50.6</v>
      </c>
      <c r="I178" s="14">
        <f t="shared" si="10"/>
        <v>71.6</v>
      </c>
      <c r="J178" s="16">
        <v>17</v>
      </c>
    </row>
    <row r="179" spans="1:10" ht="14.25">
      <c r="A179" s="5">
        <v>176</v>
      </c>
      <c r="B179" s="7" t="s">
        <v>187</v>
      </c>
      <c r="C179" s="7" t="s">
        <v>614</v>
      </c>
      <c r="D179" s="7" t="s">
        <v>615</v>
      </c>
      <c r="E179" s="10">
        <v>56.5</v>
      </c>
      <c r="F179" s="14">
        <f t="shared" si="8"/>
        <v>22.6</v>
      </c>
      <c r="G179" s="19">
        <v>81.47</v>
      </c>
      <c r="H179" s="14">
        <f t="shared" si="9"/>
        <v>48.88</v>
      </c>
      <c r="I179" s="14">
        <f t="shared" si="10"/>
        <v>71.48</v>
      </c>
      <c r="J179" s="16">
        <v>18</v>
      </c>
    </row>
    <row r="180" spans="1:10" ht="14.25">
      <c r="A180" s="5">
        <v>177</v>
      </c>
      <c r="B180" s="7" t="s">
        <v>187</v>
      </c>
      <c r="C180" s="7" t="s">
        <v>140</v>
      </c>
      <c r="D180" s="7" t="s">
        <v>616</v>
      </c>
      <c r="E180" s="10">
        <v>54.5</v>
      </c>
      <c r="F180" s="14">
        <f t="shared" si="8"/>
        <v>21.8</v>
      </c>
      <c r="G180" s="19">
        <v>82.7</v>
      </c>
      <c r="H180" s="14">
        <f t="shared" si="9"/>
        <v>49.62</v>
      </c>
      <c r="I180" s="14">
        <f t="shared" si="10"/>
        <v>71.42</v>
      </c>
      <c r="J180" s="16">
        <v>19</v>
      </c>
    </row>
    <row r="181" spans="1:10" ht="14.25">
      <c r="A181" s="5">
        <v>178</v>
      </c>
      <c r="B181" s="7" t="s">
        <v>187</v>
      </c>
      <c r="C181" s="7" t="s">
        <v>617</v>
      </c>
      <c r="D181" s="7" t="s">
        <v>618</v>
      </c>
      <c r="E181" s="10">
        <v>55.5</v>
      </c>
      <c r="F181" s="14">
        <f t="shared" si="8"/>
        <v>22.2</v>
      </c>
      <c r="G181" s="19">
        <v>80.43</v>
      </c>
      <c r="H181" s="14">
        <f t="shared" si="9"/>
        <v>48.26</v>
      </c>
      <c r="I181" s="14">
        <f t="shared" si="10"/>
        <v>70.46</v>
      </c>
      <c r="J181" s="16">
        <v>20</v>
      </c>
    </row>
    <row r="182" spans="1:10" ht="14.25">
      <c r="A182" s="5">
        <v>179</v>
      </c>
      <c r="B182" s="7" t="s">
        <v>187</v>
      </c>
      <c r="C182" s="7" t="s">
        <v>619</v>
      </c>
      <c r="D182" s="7" t="s">
        <v>620</v>
      </c>
      <c r="E182" s="10">
        <v>57</v>
      </c>
      <c r="F182" s="14">
        <f t="shared" si="8"/>
        <v>22.8</v>
      </c>
      <c r="G182" s="19">
        <v>77.27</v>
      </c>
      <c r="H182" s="14">
        <f t="shared" si="9"/>
        <v>46.36</v>
      </c>
      <c r="I182" s="14">
        <f t="shared" si="10"/>
        <v>69.16</v>
      </c>
      <c r="J182" s="16">
        <v>21</v>
      </c>
    </row>
    <row r="183" spans="1:10" ht="14.25">
      <c r="A183" s="5">
        <v>180</v>
      </c>
      <c r="B183" s="7" t="s">
        <v>187</v>
      </c>
      <c r="C183" s="7" t="s">
        <v>621</v>
      </c>
      <c r="D183" s="7" t="s">
        <v>622</v>
      </c>
      <c r="E183" s="10">
        <v>56</v>
      </c>
      <c r="F183" s="14">
        <f t="shared" si="8"/>
        <v>22.4</v>
      </c>
      <c r="G183" s="19">
        <v>77.73</v>
      </c>
      <c r="H183" s="14">
        <f t="shared" si="9"/>
        <v>46.64</v>
      </c>
      <c r="I183" s="14">
        <f t="shared" si="10"/>
        <v>69.03999999999999</v>
      </c>
      <c r="J183" s="16">
        <v>22</v>
      </c>
    </row>
    <row r="184" spans="1:10" ht="14.25">
      <c r="A184" s="5">
        <v>181</v>
      </c>
      <c r="B184" s="7" t="s">
        <v>187</v>
      </c>
      <c r="C184" s="7" t="s">
        <v>623</v>
      </c>
      <c r="D184" s="7" t="s">
        <v>624</v>
      </c>
      <c r="E184" s="10">
        <v>52</v>
      </c>
      <c r="F184" s="14">
        <f t="shared" si="8"/>
        <v>20.8</v>
      </c>
      <c r="G184" s="19">
        <v>79.03</v>
      </c>
      <c r="H184" s="14">
        <f t="shared" si="9"/>
        <v>47.42</v>
      </c>
      <c r="I184" s="14">
        <f t="shared" si="10"/>
        <v>68.22</v>
      </c>
      <c r="J184" s="16">
        <v>23</v>
      </c>
    </row>
    <row r="185" spans="1:10" ht="14.25">
      <c r="A185" s="5">
        <v>182</v>
      </c>
      <c r="B185" s="6" t="s">
        <v>208</v>
      </c>
      <c r="C185" s="6" t="s">
        <v>209</v>
      </c>
      <c r="D185" s="7" t="s">
        <v>210</v>
      </c>
      <c r="E185" s="6" t="s">
        <v>211</v>
      </c>
      <c r="F185" s="9">
        <v>37</v>
      </c>
      <c r="G185" s="9">
        <v>83.1666666666667</v>
      </c>
      <c r="H185" s="9">
        <v>41.5833333333333</v>
      </c>
      <c r="I185" s="9">
        <v>78.5833333333333</v>
      </c>
      <c r="J185" s="8">
        <v>1</v>
      </c>
    </row>
    <row r="186" spans="1:10" ht="14.25">
      <c r="A186" s="5">
        <v>183</v>
      </c>
      <c r="B186" s="6" t="s">
        <v>208</v>
      </c>
      <c r="C186" s="6" t="s">
        <v>212</v>
      </c>
      <c r="D186" s="7" t="s">
        <v>213</v>
      </c>
      <c r="E186" s="6" t="s">
        <v>214</v>
      </c>
      <c r="F186" s="9">
        <v>32.375</v>
      </c>
      <c r="G186" s="9">
        <v>83.6</v>
      </c>
      <c r="H186" s="9">
        <v>41.8</v>
      </c>
      <c r="I186" s="9">
        <v>74.175</v>
      </c>
      <c r="J186" s="8">
        <v>2</v>
      </c>
    </row>
    <row r="187" spans="1:10" ht="14.25">
      <c r="A187" s="5">
        <v>184</v>
      </c>
      <c r="B187" s="6" t="s">
        <v>215</v>
      </c>
      <c r="C187" s="6" t="s">
        <v>216</v>
      </c>
      <c r="D187" s="7" t="s">
        <v>217</v>
      </c>
      <c r="E187" s="6" t="s">
        <v>218</v>
      </c>
      <c r="F187" s="9">
        <v>37.375</v>
      </c>
      <c r="G187" s="9">
        <v>88.7333333333333</v>
      </c>
      <c r="H187" s="9">
        <v>44.3666666666667</v>
      </c>
      <c r="I187" s="9">
        <v>81.7416666666667</v>
      </c>
      <c r="J187" s="8">
        <v>1</v>
      </c>
    </row>
    <row r="188" spans="1:10" ht="14.25">
      <c r="A188" s="5">
        <v>185</v>
      </c>
      <c r="B188" s="6" t="s">
        <v>215</v>
      </c>
      <c r="C188" s="6" t="s">
        <v>219</v>
      </c>
      <c r="D188" s="7" t="s">
        <v>220</v>
      </c>
      <c r="E188" s="6" t="s">
        <v>221</v>
      </c>
      <c r="F188" s="9">
        <v>36</v>
      </c>
      <c r="G188" s="9">
        <v>91.4333333333333</v>
      </c>
      <c r="H188" s="9">
        <v>45.7166666666666</v>
      </c>
      <c r="I188" s="9">
        <v>81.7166666666666</v>
      </c>
      <c r="J188" s="8">
        <v>2</v>
      </c>
    </row>
    <row r="189" spans="1:10" ht="14.25">
      <c r="A189" s="5">
        <v>186</v>
      </c>
      <c r="B189" s="6" t="s">
        <v>215</v>
      </c>
      <c r="C189" s="6" t="s">
        <v>222</v>
      </c>
      <c r="D189" s="7" t="s">
        <v>223</v>
      </c>
      <c r="E189" s="6" t="s">
        <v>224</v>
      </c>
      <c r="F189" s="9">
        <v>35.125</v>
      </c>
      <c r="G189" s="9">
        <v>90.5666666666667</v>
      </c>
      <c r="H189" s="9">
        <v>45.2833333333333</v>
      </c>
      <c r="I189" s="9">
        <v>80.4083333333333</v>
      </c>
      <c r="J189" s="8">
        <v>3</v>
      </c>
    </row>
    <row r="190" spans="1:10" ht="14.25">
      <c r="A190" s="5">
        <v>187</v>
      </c>
      <c r="B190" s="6" t="s">
        <v>215</v>
      </c>
      <c r="C190" s="6" t="s">
        <v>225</v>
      </c>
      <c r="D190" s="7" t="s">
        <v>226</v>
      </c>
      <c r="E190" s="6" t="s">
        <v>227</v>
      </c>
      <c r="F190" s="9">
        <v>33.625</v>
      </c>
      <c r="G190" s="9">
        <v>89.5666666666666</v>
      </c>
      <c r="H190" s="9">
        <v>44.7833333333333</v>
      </c>
      <c r="I190" s="9">
        <v>78.4083333333333</v>
      </c>
      <c r="J190" s="8">
        <v>4</v>
      </c>
    </row>
    <row r="191" spans="1:10" ht="14.25">
      <c r="A191" s="5">
        <v>188</v>
      </c>
      <c r="B191" s="6" t="s">
        <v>215</v>
      </c>
      <c r="C191" s="6" t="s">
        <v>228</v>
      </c>
      <c r="D191" s="7" t="s">
        <v>229</v>
      </c>
      <c r="E191" s="6" t="s">
        <v>214</v>
      </c>
      <c r="F191" s="9">
        <v>32.375</v>
      </c>
      <c r="G191" s="9">
        <v>90.2</v>
      </c>
      <c r="H191" s="9">
        <v>45.1</v>
      </c>
      <c r="I191" s="9">
        <v>77.475</v>
      </c>
      <c r="J191" s="8">
        <v>5</v>
      </c>
    </row>
    <row r="192" spans="1:10" ht="14.25">
      <c r="A192" s="5">
        <v>189</v>
      </c>
      <c r="B192" s="6" t="s">
        <v>215</v>
      </c>
      <c r="C192" s="6" t="s">
        <v>230</v>
      </c>
      <c r="D192" s="7" t="s">
        <v>231</v>
      </c>
      <c r="E192" s="6" t="s">
        <v>232</v>
      </c>
      <c r="F192" s="9">
        <v>27.875</v>
      </c>
      <c r="G192" s="9">
        <v>90.2333333333333</v>
      </c>
      <c r="H192" s="9">
        <v>45.1166666666667</v>
      </c>
      <c r="I192" s="9">
        <v>72.9916666666667</v>
      </c>
      <c r="J192" s="8">
        <v>6</v>
      </c>
    </row>
    <row r="193" spans="1:10" ht="14.25">
      <c r="A193" s="5">
        <v>190</v>
      </c>
      <c r="B193" s="6" t="s">
        <v>215</v>
      </c>
      <c r="C193" s="6" t="s">
        <v>233</v>
      </c>
      <c r="D193" s="7" t="s">
        <v>234</v>
      </c>
      <c r="E193" s="6" t="s">
        <v>235</v>
      </c>
      <c r="F193" s="9">
        <v>28.125</v>
      </c>
      <c r="G193" s="9">
        <v>88.7</v>
      </c>
      <c r="H193" s="9">
        <v>44.35</v>
      </c>
      <c r="I193" s="9">
        <v>72.475</v>
      </c>
      <c r="J193" s="8">
        <v>7</v>
      </c>
    </row>
    <row r="194" spans="1:10" ht="14.25">
      <c r="A194" s="5">
        <v>191</v>
      </c>
      <c r="B194" s="6" t="s">
        <v>215</v>
      </c>
      <c r="C194" s="6" t="s">
        <v>236</v>
      </c>
      <c r="D194" s="7" t="s">
        <v>237</v>
      </c>
      <c r="E194" s="6" t="s">
        <v>238</v>
      </c>
      <c r="F194" s="9">
        <v>26.75</v>
      </c>
      <c r="G194" s="9">
        <v>91.2666666666667</v>
      </c>
      <c r="H194" s="9">
        <v>45.6333333333333</v>
      </c>
      <c r="I194" s="9">
        <v>72.3833333333333</v>
      </c>
      <c r="J194" s="8">
        <v>8</v>
      </c>
    </row>
    <row r="195" spans="1:10" ht="14.25">
      <c r="A195" s="5">
        <v>192</v>
      </c>
      <c r="B195" s="6" t="s">
        <v>215</v>
      </c>
      <c r="C195" s="6" t="s">
        <v>625</v>
      </c>
      <c r="D195" s="7" t="s">
        <v>626</v>
      </c>
      <c r="E195" s="6" t="s">
        <v>627</v>
      </c>
      <c r="F195" s="9">
        <v>26.875</v>
      </c>
      <c r="G195" s="9">
        <v>89.3</v>
      </c>
      <c r="H195" s="9">
        <v>44.65</v>
      </c>
      <c r="I195" s="9">
        <v>71.525</v>
      </c>
      <c r="J195" s="8">
        <v>9</v>
      </c>
    </row>
    <row r="196" spans="1:10" ht="14.25">
      <c r="A196" s="5">
        <v>193</v>
      </c>
      <c r="B196" s="6" t="s">
        <v>215</v>
      </c>
      <c r="C196" s="6" t="s">
        <v>628</v>
      </c>
      <c r="D196" s="7" t="s">
        <v>629</v>
      </c>
      <c r="E196" s="6" t="s">
        <v>630</v>
      </c>
      <c r="F196" s="9">
        <v>24.375</v>
      </c>
      <c r="G196" s="9">
        <v>89</v>
      </c>
      <c r="H196" s="9">
        <v>44.5</v>
      </c>
      <c r="I196" s="9">
        <v>68.875</v>
      </c>
      <c r="J196" s="8">
        <v>10</v>
      </c>
    </row>
    <row r="197" spans="1:10" ht="14.25">
      <c r="A197" s="5">
        <v>194</v>
      </c>
      <c r="B197" s="6" t="s">
        <v>239</v>
      </c>
      <c r="C197" s="6" t="s">
        <v>240</v>
      </c>
      <c r="D197" s="7" t="s">
        <v>241</v>
      </c>
      <c r="E197" s="6" t="s">
        <v>242</v>
      </c>
      <c r="F197" s="8">
        <v>30.63</v>
      </c>
      <c r="G197" s="8">
        <v>85.93</v>
      </c>
      <c r="H197" s="8">
        <v>42.97</v>
      </c>
      <c r="I197" s="8">
        <v>73.6</v>
      </c>
      <c r="J197" s="8">
        <v>1</v>
      </c>
    </row>
    <row r="198" spans="1:10" ht="14.25">
      <c r="A198" s="5">
        <v>195</v>
      </c>
      <c r="B198" s="6" t="s">
        <v>239</v>
      </c>
      <c r="C198" s="6" t="s">
        <v>243</v>
      </c>
      <c r="D198" s="7" t="s">
        <v>244</v>
      </c>
      <c r="E198" s="6" t="s">
        <v>245</v>
      </c>
      <c r="F198" s="8">
        <v>29.75</v>
      </c>
      <c r="G198" s="8">
        <v>84.43</v>
      </c>
      <c r="H198" s="8">
        <v>42.22</v>
      </c>
      <c r="I198" s="8">
        <v>71.97</v>
      </c>
      <c r="J198" s="8">
        <v>2</v>
      </c>
    </row>
    <row r="199" spans="1:10" ht="14.25">
      <c r="A199" s="5">
        <v>196</v>
      </c>
      <c r="B199" s="6" t="s">
        <v>239</v>
      </c>
      <c r="C199" s="6" t="s">
        <v>246</v>
      </c>
      <c r="D199" s="7" t="s">
        <v>247</v>
      </c>
      <c r="E199" s="6" t="s">
        <v>248</v>
      </c>
      <c r="F199" s="8">
        <v>27</v>
      </c>
      <c r="G199" s="8">
        <v>86.97</v>
      </c>
      <c r="H199" s="8">
        <v>43.49</v>
      </c>
      <c r="I199" s="8">
        <v>70.49</v>
      </c>
      <c r="J199" s="8">
        <v>3</v>
      </c>
    </row>
    <row r="200" spans="1:10" ht="14.25">
      <c r="A200" s="5">
        <v>197</v>
      </c>
      <c r="B200" s="6" t="s">
        <v>239</v>
      </c>
      <c r="C200" s="6" t="s">
        <v>249</v>
      </c>
      <c r="D200" s="7" t="s">
        <v>250</v>
      </c>
      <c r="E200" s="6" t="s">
        <v>251</v>
      </c>
      <c r="F200" s="8">
        <v>22.25</v>
      </c>
      <c r="G200" s="8">
        <v>87.03</v>
      </c>
      <c r="H200" s="8">
        <v>43.52</v>
      </c>
      <c r="I200" s="8">
        <v>65.77</v>
      </c>
      <c r="J200" s="8">
        <v>4</v>
      </c>
    </row>
    <row r="201" spans="1:10" ht="14.25">
      <c r="A201" s="5">
        <v>198</v>
      </c>
      <c r="B201" s="6" t="s">
        <v>239</v>
      </c>
      <c r="C201" s="6" t="s">
        <v>252</v>
      </c>
      <c r="D201" s="7" t="s">
        <v>253</v>
      </c>
      <c r="E201" s="6" t="s">
        <v>254</v>
      </c>
      <c r="F201" s="8">
        <v>23.63</v>
      </c>
      <c r="G201" s="8">
        <v>82.57</v>
      </c>
      <c r="H201" s="8">
        <v>41.29</v>
      </c>
      <c r="I201" s="8">
        <v>64.92</v>
      </c>
      <c r="J201" s="8">
        <v>5</v>
      </c>
    </row>
    <row r="202" spans="1:10" ht="14.25">
      <c r="A202" s="5">
        <v>199</v>
      </c>
      <c r="B202" s="6" t="s">
        <v>255</v>
      </c>
      <c r="C202" s="6" t="s">
        <v>256</v>
      </c>
      <c r="D202" s="7" t="s">
        <v>257</v>
      </c>
      <c r="E202" s="6" t="s">
        <v>258</v>
      </c>
      <c r="F202" s="9">
        <v>38.625</v>
      </c>
      <c r="G202" s="9">
        <v>80.6333333333333</v>
      </c>
      <c r="H202" s="9">
        <v>40.3166666666667</v>
      </c>
      <c r="I202" s="9">
        <v>78.9416666666667</v>
      </c>
      <c r="J202" s="8">
        <v>1</v>
      </c>
    </row>
    <row r="203" spans="1:10" ht="14.25">
      <c r="A203" s="5">
        <v>200</v>
      </c>
      <c r="B203" s="6" t="s">
        <v>259</v>
      </c>
      <c r="C203" s="6" t="s">
        <v>260</v>
      </c>
      <c r="D203" s="7" t="s">
        <v>261</v>
      </c>
      <c r="E203" s="6" t="s">
        <v>262</v>
      </c>
      <c r="F203" s="8">
        <v>35.75</v>
      </c>
      <c r="G203" s="8">
        <v>81.33</v>
      </c>
      <c r="H203" s="8">
        <v>40.67</v>
      </c>
      <c r="I203" s="8">
        <v>76.42</v>
      </c>
      <c r="J203" s="8">
        <v>1</v>
      </c>
    </row>
    <row r="204" spans="1:10" ht="14.25">
      <c r="A204" s="5">
        <v>201</v>
      </c>
      <c r="B204" s="6" t="s">
        <v>259</v>
      </c>
      <c r="C204" s="6" t="s">
        <v>263</v>
      </c>
      <c r="D204" s="7" t="s">
        <v>264</v>
      </c>
      <c r="E204" s="6" t="s">
        <v>265</v>
      </c>
      <c r="F204" s="8">
        <v>28.75</v>
      </c>
      <c r="G204" s="8">
        <v>78.33</v>
      </c>
      <c r="H204" s="8">
        <v>39.17</v>
      </c>
      <c r="I204" s="8">
        <v>67.92</v>
      </c>
      <c r="J204" s="8">
        <v>2</v>
      </c>
    </row>
    <row r="205" spans="1:10" ht="14.25">
      <c r="A205" s="5">
        <v>202</v>
      </c>
      <c r="B205" s="6" t="s">
        <v>266</v>
      </c>
      <c r="C205" s="6" t="s">
        <v>267</v>
      </c>
      <c r="D205" s="36" t="s">
        <v>268</v>
      </c>
      <c r="E205" s="6" t="s">
        <v>269</v>
      </c>
      <c r="F205" s="8">
        <v>39.63</v>
      </c>
      <c r="G205" s="8">
        <v>88.43</v>
      </c>
      <c r="H205" s="8">
        <v>44.22</v>
      </c>
      <c r="I205" s="8">
        <v>83.85</v>
      </c>
      <c r="J205" s="8">
        <v>1</v>
      </c>
    </row>
    <row r="206" spans="1:10" ht="14.25">
      <c r="A206" s="5">
        <v>203</v>
      </c>
      <c r="B206" s="6" t="s">
        <v>266</v>
      </c>
      <c r="C206" s="6" t="s">
        <v>270</v>
      </c>
      <c r="D206" s="7" t="s">
        <v>271</v>
      </c>
      <c r="E206" s="6" t="s">
        <v>272</v>
      </c>
      <c r="F206" s="8">
        <v>38.75</v>
      </c>
      <c r="G206" s="8">
        <v>86.3</v>
      </c>
      <c r="H206" s="8">
        <v>43.15</v>
      </c>
      <c r="I206" s="8">
        <v>81.9</v>
      </c>
      <c r="J206" s="8">
        <v>2</v>
      </c>
    </row>
    <row r="207" spans="1:10" ht="14.25">
      <c r="A207" s="5">
        <v>204</v>
      </c>
      <c r="B207" s="6" t="s">
        <v>266</v>
      </c>
      <c r="C207" s="6" t="s">
        <v>273</v>
      </c>
      <c r="D207" s="7" t="s">
        <v>274</v>
      </c>
      <c r="E207" s="6" t="s">
        <v>275</v>
      </c>
      <c r="F207" s="8">
        <v>37.63</v>
      </c>
      <c r="G207" s="8">
        <v>87.5</v>
      </c>
      <c r="H207" s="8">
        <v>43.75</v>
      </c>
      <c r="I207" s="8">
        <v>81.38</v>
      </c>
      <c r="J207" s="8">
        <v>3</v>
      </c>
    </row>
    <row r="208" spans="1:10" ht="14.25">
      <c r="A208" s="5">
        <v>205</v>
      </c>
      <c r="B208" s="6" t="s">
        <v>266</v>
      </c>
      <c r="C208" s="6" t="s">
        <v>276</v>
      </c>
      <c r="D208" s="7" t="s">
        <v>277</v>
      </c>
      <c r="E208" s="6" t="s">
        <v>278</v>
      </c>
      <c r="F208" s="8">
        <v>37.88</v>
      </c>
      <c r="G208" s="8">
        <v>86.07</v>
      </c>
      <c r="H208" s="8">
        <v>43.04</v>
      </c>
      <c r="I208" s="8">
        <v>80.92</v>
      </c>
      <c r="J208" s="8">
        <v>4</v>
      </c>
    </row>
    <row r="209" spans="1:10" ht="14.25">
      <c r="A209" s="5">
        <v>206</v>
      </c>
      <c r="B209" s="6" t="s">
        <v>266</v>
      </c>
      <c r="C209" s="6" t="s">
        <v>279</v>
      </c>
      <c r="D209" s="7" t="s">
        <v>280</v>
      </c>
      <c r="E209" s="6" t="s">
        <v>221</v>
      </c>
      <c r="F209" s="8">
        <v>36</v>
      </c>
      <c r="G209" s="8">
        <v>89.13</v>
      </c>
      <c r="H209" s="8">
        <v>44.57</v>
      </c>
      <c r="I209" s="8">
        <v>80.57</v>
      </c>
      <c r="J209" s="8">
        <v>5</v>
      </c>
    </row>
    <row r="210" spans="1:10" ht="14.25">
      <c r="A210" s="5">
        <v>207</v>
      </c>
      <c r="B210" s="6" t="s">
        <v>266</v>
      </c>
      <c r="C210" s="6" t="s">
        <v>281</v>
      </c>
      <c r="D210" s="7" t="s">
        <v>282</v>
      </c>
      <c r="E210" s="6" t="s">
        <v>262</v>
      </c>
      <c r="F210" s="8">
        <v>35.75</v>
      </c>
      <c r="G210" s="8">
        <v>89</v>
      </c>
      <c r="H210" s="8">
        <v>44.5</v>
      </c>
      <c r="I210" s="8">
        <v>80.25</v>
      </c>
      <c r="J210" s="8">
        <v>6</v>
      </c>
    </row>
    <row r="211" spans="1:10" ht="14.25">
      <c r="A211" s="5">
        <v>208</v>
      </c>
      <c r="B211" s="6" t="s">
        <v>266</v>
      </c>
      <c r="C211" s="6" t="s">
        <v>283</v>
      </c>
      <c r="D211" s="7" t="s">
        <v>284</v>
      </c>
      <c r="E211" s="6" t="s">
        <v>285</v>
      </c>
      <c r="F211" s="8">
        <v>36.63</v>
      </c>
      <c r="G211" s="8">
        <v>86.97</v>
      </c>
      <c r="H211" s="8">
        <v>43.49</v>
      </c>
      <c r="I211" s="8">
        <v>80.12</v>
      </c>
      <c r="J211" s="8">
        <v>7</v>
      </c>
    </row>
    <row r="212" spans="1:10" ht="14.25">
      <c r="A212" s="5">
        <v>209</v>
      </c>
      <c r="B212" s="6" t="s">
        <v>266</v>
      </c>
      <c r="C212" s="6" t="s">
        <v>286</v>
      </c>
      <c r="D212" s="7" t="s">
        <v>287</v>
      </c>
      <c r="E212" s="6" t="s">
        <v>288</v>
      </c>
      <c r="F212" s="8">
        <v>36.75</v>
      </c>
      <c r="G212" s="8">
        <v>86.43</v>
      </c>
      <c r="H212" s="8">
        <v>43.22</v>
      </c>
      <c r="I212" s="8">
        <v>79.97</v>
      </c>
      <c r="J212" s="8">
        <v>8</v>
      </c>
    </row>
    <row r="213" spans="1:10" ht="14.25">
      <c r="A213" s="5">
        <v>210</v>
      </c>
      <c r="B213" s="6" t="s">
        <v>266</v>
      </c>
      <c r="C213" s="6" t="s">
        <v>222</v>
      </c>
      <c r="D213" s="7" t="s">
        <v>289</v>
      </c>
      <c r="E213" s="6" t="s">
        <v>290</v>
      </c>
      <c r="F213" s="8">
        <v>34.63</v>
      </c>
      <c r="G213" s="8">
        <v>90.03</v>
      </c>
      <c r="H213" s="8">
        <v>45.02</v>
      </c>
      <c r="I213" s="8">
        <v>79.65</v>
      </c>
      <c r="J213" s="8">
        <v>9</v>
      </c>
    </row>
    <row r="214" spans="1:10" ht="14.25">
      <c r="A214" s="5">
        <v>211</v>
      </c>
      <c r="B214" s="6" t="s">
        <v>266</v>
      </c>
      <c r="C214" s="6" t="s">
        <v>291</v>
      </c>
      <c r="D214" s="7" t="s">
        <v>292</v>
      </c>
      <c r="E214" s="6" t="s">
        <v>293</v>
      </c>
      <c r="F214" s="8">
        <v>35.38</v>
      </c>
      <c r="G214" s="8">
        <v>88.5</v>
      </c>
      <c r="H214" s="8">
        <v>44.25</v>
      </c>
      <c r="I214" s="8">
        <v>79.63</v>
      </c>
      <c r="J214" s="8">
        <v>10</v>
      </c>
    </row>
    <row r="215" spans="1:10" ht="14.25">
      <c r="A215" s="5">
        <v>212</v>
      </c>
      <c r="B215" s="6" t="s">
        <v>266</v>
      </c>
      <c r="C215" s="6" t="s">
        <v>294</v>
      </c>
      <c r="D215" s="7" t="s">
        <v>295</v>
      </c>
      <c r="E215" s="6" t="s">
        <v>296</v>
      </c>
      <c r="F215" s="8">
        <v>35.63</v>
      </c>
      <c r="G215" s="8">
        <v>86.5</v>
      </c>
      <c r="H215" s="8">
        <v>43.25</v>
      </c>
      <c r="I215" s="8">
        <v>78.88</v>
      </c>
      <c r="J215" s="8">
        <v>11</v>
      </c>
    </row>
    <row r="216" spans="1:10" ht="14.25">
      <c r="A216" s="5">
        <v>213</v>
      </c>
      <c r="B216" s="6" t="s">
        <v>266</v>
      </c>
      <c r="C216" s="6" t="s">
        <v>631</v>
      </c>
      <c r="D216" s="7" t="s">
        <v>632</v>
      </c>
      <c r="E216" s="6" t="s">
        <v>224</v>
      </c>
      <c r="F216" s="8">
        <v>35.13</v>
      </c>
      <c r="G216" s="8">
        <v>87.27</v>
      </c>
      <c r="H216" s="8">
        <v>43.64</v>
      </c>
      <c r="I216" s="8">
        <v>78.77</v>
      </c>
      <c r="J216" s="8">
        <v>12</v>
      </c>
    </row>
    <row r="217" spans="1:10" ht="14.25">
      <c r="A217" s="5">
        <v>214</v>
      </c>
      <c r="B217" s="6" t="s">
        <v>266</v>
      </c>
      <c r="C217" s="6" t="s">
        <v>633</v>
      </c>
      <c r="D217" s="7" t="s">
        <v>634</v>
      </c>
      <c r="E217" s="6" t="s">
        <v>224</v>
      </c>
      <c r="F217" s="8">
        <v>35.13</v>
      </c>
      <c r="G217" s="8">
        <v>86.9</v>
      </c>
      <c r="H217" s="8">
        <v>43.45</v>
      </c>
      <c r="I217" s="8">
        <v>78.58</v>
      </c>
      <c r="J217" s="8">
        <v>13</v>
      </c>
    </row>
    <row r="218" spans="1:10" ht="14.25">
      <c r="A218" s="5">
        <v>215</v>
      </c>
      <c r="B218" s="6" t="s">
        <v>266</v>
      </c>
      <c r="C218" s="6" t="s">
        <v>635</v>
      </c>
      <c r="D218" s="7" t="s">
        <v>636</v>
      </c>
      <c r="E218" s="6" t="s">
        <v>637</v>
      </c>
      <c r="F218" s="8">
        <v>36.13</v>
      </c>
      <c r="G218" s="8">
        <v>84.4</v>
      </c>
      <c r="H218" s="8">
        <v>42.2</v>
      </c>
      <c r="I218" s="8">
        <v>78.33</v>
      </c>
      <c r="J218" s="8">
        <v>14</v>
      </c>
    </row>
    <row r="219" spans="1:10" ht="14.25">
      <c r="A219" s="5">
        <v>216</v>
      </c>
      <c r="B219" s="6" t="s">
        <v>266</v>
      </c>
      <c r="C219" s="6" t="s">
        <v>638</v>
      </c>
      <c r="D219" s="7" t="s">
        <v>639</v>
      </c>
      <c r="E219" s="6" t="s">
        <v>414</v>
      </c>
      <c r="F219" s="8">
        <v>35.25</v>
      </c>
      <c r="G219" s="8">
        <v>85.73</v>
      </c>
      <c r="H219" s="8">
        <v>42.87</v>
      </c>
      <c r="I219" s="8">
        <v>78.12</v>
      </c>
      <c r="J219" s="8">
        <v>15</v>
      </c>
    </row>
    <row r="220" spans="1:10" ht="14.25">
      <c r="A220" s="5">
        <v>217</v>
      </c>
      <c r="B220" s="6" t="s">
        <v>266</v>
      </c>
      <c r="C220" s="6" t="s">
        <v>640</v>
      </c>
      <c r="D220" s="7" t="s">
        <v>641</v>
      </c>
      <c r="E220" s="6" t="s">
        <v>333</v>
      </c>
      <c r="F220" s="8">
        <v>34</v>
      </c>
      <c r="G220" s="8">
        <v>87.43</v>
      </c>
      <c r="H220" s="8">
        <v>43.72</v>
      </c>
      <c r="I220" s="8">
        <v>77.72</v>
      </c>
      <c r="J220" s="8">
        <v>16</v>
      </c>
    </row>
    <row r="221" spans="1:10" ht="14.25">
      <c r="A221" s="5">
        <v>218</v>
      </c>
      <c r="B221" s="6" t="s">
        <v>266</v>
      </c>
      <c r="C221" s="6" t="s">
        <v>642</v>
      </c>
      <c r="D221" s="7" t="s">
        <v>643</v>
      </c>
      <c r="E221" s="6" t="s">
        <v>293</v>
      </c>
      <c r="F221" s="8">
        <v>35.38</v>
      </c>
      <c r="G221" s="8">
        <v>84.47</v>
      </c>
      <c r="H221" s="8">
        <v>42.24</v>
      </c>
      <c r="I221" s="8">
        <v>77.62</v>
      </c>
      <c r="J221" s="8">
        <v>17</v>
      </c>
    </row>
    <row r="222" spans="1:10" ht="14.25">
      <c r="A222" s="5">
        <v>219</v>
      </c>
      <c r="B222" s="6" t="s">
        <v>266</v>
      </c>
      <c r="C222" s="6" t="s">
        <v>644</v>
      </c>
      <c r="D222" s="7" t="s">
        <v>645</v>
      </c>
      <c r="E222" s="6" t="s">
        <v>646</v>
      </c>
      <c r="F222" s="8">
        <v>31.75</v>
      </c>
      <c r="G222" s="8">
        <v>90.93</v>
      </c>
      <c r="H222" s="8">
        <v>45.47</v>
      </c>
      <c r="I222" s="8">
        <v>77.22</v>
      </c>
      <c r="J222" s="8">
        <v>18</v>
      </c>
    </row>
    <row r="223" spans="1:10" ht="14.25">
      <c r="A223" s="5">
        <v>220</v>
      </c>
      <c r="B223" s="6" t="s">
        <v>266</v>
      </c>
      <c r="C223" s="6" t="s">
        <v>647</v>
      </c>
      <c r="D223" s="7" t="s">
        <v>648</v>
      </c>
      <c r="E223" s="6" t="s">
        <v>649</v>
      </c>
      <c r="F223" s="8">
        <v>34.88</v>
      </c>
      <c r="G223" s="8">
        <v>84.2</v>
      </c>
      <c r="H223" s="8">
        <v>42.1</v>
      </c>
      <c r="I223" s="8">
        <v>76.98</v>
      </c>
      <c r="J223" s="8">
        <v>19</v>
      </c>
    </row>
    <row r="224" spans="1:10" ht="14.25">
      <c r="A224" s="5">
        <v>221</v>
      </c>
      <c r="B224" s="6" t="s">
        <v>266</v>
      </c>
      <c r="C224" s="6" t="s">
        <v>650</v>
      </c>
      <c r="D224" s="7" t="s">
        <v>651</v>
      </c>
      <c r="E224" s="6" t="s">
        <v>396</v>
      </c>
      <c r="F224" s="8">
        <v>32.63</v>
      </c>
      <c r="G224" s="8">
        <v>87.2</v>
      </c>
      <c r="H224" s="8">
        <v>43.6</v>
      </c>
      <c r="I224" s="8">
        <v>76.23</v>
      </c>
      <c r="J224" s="8">
        <v>20</v>
      </c>
    </row>
    <row r="225" spans="1:10" ht="14.25">
      <c r="A225" s="5">
        <v>222</v>
      </c>
      <c r="B225" s="6" t="s">
        <v>266</v>
      </c>
      <c r="C225" s="6" t="s">
        <v>652</v>
      </c>
      <c r="D225" s="7" t="s">
        <v>653</v>
      </c>
      <c r="E225" s="6" t="s">
        <v>654</v>
      </c>
      <c r="F225" s="8">
        <v>31.63</v>
      </c>
      <c r="G225" s="8">
        <v>85.83</v>
      </c>
      <c r="H225" s="8">
        <v>42.92</v>
      </c>
      <c r="I225" s="8">
        <v>74.55</v>
      </c>
      <c r="J225" s="8">
        <v>21</v>
      </c>
    </row>
    <row r="226" spans="1:10" ht="14.25">
      <c r="A226" s="5">
        <v>223</v>
      </c>
      <c r="B226" s="6" t="s">
        <v>266</v>
      </c>
      <c r="C226" s="6" t="s">
        <v>655</v>
      </c>
      <c r="D226" s="7" t="s">
        <v>656</v>
      </c>
      <c r="E226" s="6" t="s">
        <v>657</v>
      </c>
      <c r="F226" s="8">
        <v>31.25</v>
      </c>
      <c r="G226" s="8">
        <v>84.4</v>
      </c>
      <c r="H226" s="8">
        <v>42.2</v>
      </c>
      <c r="I226" s="8">
        <v>73.45</v>
      </c>
      <c r="J226" s="8">
        <v>22</v>
      </c>
    </row>
    <row r="227" spans="1:10" ht="14.25">
      <c r="A227" s="5">
        <v>224</v>
      </c>
      <c r="B227" s="20" t="s">
        <v>297</v>
      </c>
      <c r="C227" s="21" t="s">
        <v>298</v>
      </c>
      <c r="D227" s="20" t="s">
        <v>299</v>
      </c>
      <c r="E227" s="22">
        <v>112.5</v>
      </c>
      <c r="F227" s="11">
        <f>E227/2*0.4</f>
        <v>22.5</v>
      </c>
      <c r="G227" s="11">
        <v>78.48888888888888</v>
      </c>
      <c r="H227" s="11">
        <f>G227*0.6</f>
        <v>47.09333333333333</v>
      </c>
      <c r="I227" s="11">
        <f aca="true" t="shared" si="11" ref="I227:I290">F227+H227</f>
        <v>69.59333333333333</v>
      </c>
      <c r="J227" s="13">
        <v>1</v>
      </c>
    </row>
    <row r="228" spans="1:10" ht="14.25">
      <c r="A228" s="5">
        <v>225</v>
      </c>
      <c r="B228" s="20" t="s">
        <v>297</v>
      </c>
      <c r="C228" s="21" t="s">
        <v>300</v>
      </c>
      <c r="D228" s="20" t="s">
        <v>301</v>
      </c>
      <c r="E228" s="22">
        <v>111</v>
      </c>
      <c r="F228" s="11">
        <f>E228/2*0.4</f>
        <v>22.200000000000003</v>
      </c>
      <c r="G228" s="11">
        <v>74.51111111111112</v>
      </c>
      <c r="H228" s="11">
        <f>G228*0.6</f>
        <v>44.70666666666667</v>
      </c>
      <c r="I228" s="11">
        <f t="shared" si="11"/>
        <v>66.90666666666667</v>
      </c>
      <c r="J228" s="13">
        <v>2</v>
      </c>
    </row>
    <row r="229" spans="1:10" ht="14.25">
      <c r="A229" s="5">
        <v>226</v>
      </c>
      <c r="B229" s="20" t="s">
        <v>297</v>
      </c>
      <c r="C229" s="21" t="s">
        <v>658</v>
      </c>
      <c r="D229" s="20" t="s">
        <v>659</v>
      </c>
      <c r="E229" s="22">
        <v>105</v>
      </c>
      <c r="F229" s="11">
        <f>E229/2*0.4</f>
        <v>21</v>
      </c>
      <c r="G229" s="11">
        <v>72.91111111111111</v>
      </c>
      <c r="H229" s="11">
        <f>G229*0.6</f>
        <v>43.74666666666666</v>
      </c>
      <c r="I229" s="11">
        <f t="shared" si="11"/>
        <v>64.74666666666667</v>
      </c>
      <c r="J229" s="13">
        <v>3</v>
      </c>
    </row>
    <row r="230" spans="1:10" ht="14.25">
      <c r="A230" s="5">
        <v>227</v>
      </c>
      <c r="B230" s="20" t="s">
        <v>297</v>
      </c>
      <c r="C230" s="21" t="s">
        <v>660</v>
      </c>
      <c r="D230" s="20" t="s">
        <v>661</v>
      </c>
      <c r="E230" s="22">
        <v>98</v>
      </c>
      <c r="F230" s="11">
        <f>E230/2*0.4</f>
        <v>19.6</v>
      </c>
      <c r="G230" s="11">
        <v>70.82222222222222</v>
      </c>
      <c r="H230" s="11">
        <f>G230*0.6</f>
        <v>42.49333333333333</v>
      </c>
      <c r="I230" s="11">
        <f t="shared" si="11"/>
        <v>62.093333333333334</v>
      </c>
      <c r="J230" s="13">
        <v>4</v>
      </c>
    </row>
    <row r="231" spans="1:10" ht="14.25">
      <c r="A231" s="5">
        <v>228</v>
      </c>
      <c r="B231" s="20" t="s">
        <v>297</v>
      </c>
      <c r="C231" s="21" t="s">
        <v>662</v>
      </c>
      <c r="D231" s="20" t="s">
        <v>663</v>
      </c>
      <c r="E231" s="22">
        <v>104.5</v>
      </c>
      <c r="F231" s="11">
        <f>E231/2*0.4</f>
        <v>20.900000000000002</v>
      </c>
      <c r="G231" s="11">
        <v>66.27777777777779</v>
      </c>
      <c r="H231" s="11">
        <f>G231*0.6</f>
        <v>39.76666666666667</v>
      </c>
      <c r="I231" s="11">
        <f t="shared" si="11"/>
        <v>60.66666666666667</v>
      </c>
      <c r="J231" s="13">
        <v>5</v>
      </c>
    </row>
    <row r="232" spans="1:10" ht="14.25">
      <c r="A232" s="5">
        <v>229</v>
      </c>
      <c r="B232" s="23" t="s">
        <v>302</v>
      </c>
      <c r="C232" s="23" t="s">
        <v>303</v>
      </c>
      <c r="D232" s="23" t="s">
        <v>304</v>
      </c>
      <c r="E232" s="24">
        <v>139.5</v>
      </c>
      <c r="F232" s="14">
        <f aca="true" t="shared" si="12" ref="F232:F238">ROUND((E232/2*0.4),2)</f>
        <v>27.9</v>
      </c>
      <c r="G232" s="25">
        <v>89.53</v>
      </c>
      <c r="H232" s="14">
        <f aca="true" t="shared" si="13" ref="H232:H238">ROUND((G232*0.6),2)</f>
        <v>53.72</v>
      </c>
      <c r="I232" s="14">
        <f t="shared" si="11"/>
        <v>81.62</v>
      </c>
      <c r="J232" s="16">
        <v>1</v>
      </c>
    </row>
    <row r="233" spans="1:10" ht="14.25">
      <c r="A233" s="5">
        <v>230</v>
      </c>
      <c r="B233" s="23" t="s">
        <v>302</v>
      </c>
      <c r="C233" s="23" t="s">
        <v>305</v>
      </c>
      <c r="D233" s="23" t="s">
        <v>306</v>
      </c>
      <c r="E233" s="24">
        <v>112.5</v>
      </c>
      <c r="F233" s="14">
        <f t="shared" si="12"/>
        <v>22.5</v>
      </c>
      <c r="G233" s="25">
        <v>88.9</v>
      </c>
      <c r="H233" s="14">
        <f t="shared" si="13"/>
        <v>53.34</v>
      </c>
      <c r="I233" s="14">
        <f t="shared" si="11"/>
        <v>75.84</v>
      </c>
      <c r="J233" s="16">
        <v>2</v>
      </c>
    </row>
    <row r="234" spans="1:10" ht="14.25">
      <c r="A234" s="5">
        <v>231</v>
      </c>
      <c r="B234" s="23" t="s">
        <v>302</v>
      </c>
      <c r="C234" s="23" t="s">
        <v>307</v>
      </c>
      <c r="D234" s="23" t="s">
        <v>308</v>
      </c>
      <c r="E234" s="24">
        <v>95</v>
      </c>
      <c r="F234" s="14">
        <f t="shared" si="12"/>
        <v>19</v>
      </c>
      <c r="G234" s="25">
        <v>90.2</v>
      </c>
      <c r="H234" s="14">
        <f t="shared" si="13"/>
        <v>54.12</v>
      </c>
      <c r="I234" s="14">
        <f t="shared" si="11"/>
        <v>73.12</v>
      </c>
      <c r="J234" s="16">
        <v>3</v>
      </c>
    </row>
    <row r="235" spans="1:10" ht="14.25">
      <c r="A235" s="5">
        <v>232</v>
      </c>
      <c r="B235" s="23" t="s">
        <v>302</v>
      </c>
      <c r="C235" s="23" t="s">
        <v>309</v>
      </c>
      <c r="D235" s="23" t="s">
        <v>310</v>
      </c>
      <c r="E235" s="24">
        <v>83</v>
      </c>
      <c r="F235" s="14">
        <f t="shared" si="12"/>
        <v>16.6</v>
      </c>
      <c r="G235" s="14">
        <v>92.43</v>
      </c>
      <c r="H235" s="14">
        <f t="shared" si="13"/>
        <v>55.46</v>
      </c>
      <c r="I235" s="14">
        <f t="shared" si="11"/>
        <v>72.06</v>
      </c>
      <c r="J235" s="16">
        <v>4</v>
      </c>
    </row>
    <row r="236" spans="1:10" ht="14.25">
      <c r="A236" s="5">
        <v>233</v>
      </c>
      <c r="B236" s="23" t="s">
        <v>302</v>
      </c>
      <c r="C236" s="23" t="s">
        <v>311</v>
      </c>
      <c r="D236" s="23" t="s">
        <v>312</v>
      </c>
      <c r="E236" s="24">
        <v>75.5</v>
      </c>
      <c r="F236" s="14">
        <f t="shared" si="12"/>
        <v>15.1</v>
      </c>
      <c r="G236" s="25">
        <v>90.73</v>
      </c>
      <c r="H236" s="14">
        <f t="shared" si="13"/>
        <v>54.44</v>
      </c>
      <c r="I236" s="14">
        <f t="shared" si="11"/>
        <v>69.53999999999999</v>
      </c>
      <c r="J236" s="16">
        <v>5</v>
      </c>
    </row>
    <row r="237" spans="1:10" ht="14.25">
      <c r="A237" s="5">
        <v>234</v>
      </c>
      <c r="B237" s="23" t="s">
        <v>302</v>
      </c>
      <c r="C237" s="23" t="s">
        <v>664</v>
      </c>
      <c r="D237" s="23" t="s">
        <v>665</v>
      </c>
      <c r="E237" s="24">
        <v>77.5</v>
      </c>
      <c r="F237" s="14">
        <f t="shared" si="12"/>
        <v>15.5</v>
      </c>
      <c r="G237" s="25">
        <v>89.43</v>
      </c>
      <c r="H237" s="14">
        <f t="shared" si="13"/>
        <v>53.66</v>
      </c>
      <c r="I237" s="14">
        <f t="shared" si="11"/>
        <v>69.16</v>
      </c>
      <c r="J237" s="16">
        <v>6</v>
      </c>
    </row>
    <row r="238" spans="1:10" ht="14.25">
      <c r="A238" s="5">
        <v>235</v>
      </c>
      <c r="B238" s="23" t="s">
        <v>302</v>
      </c>
      <c r="C238" s="23" t="s">
        <v>666</v>
      </c>
      <c r="D238" s="23" t="s">
        <v>667</v>
      </c>
      <c r="E238" s="24">
        <v>79.5</v>
      </c>
      <c r="F238" s="14">
        <f t="shared" si="12"/>
        <v>15.9</v>
      </c>
      <c r="G238" s="25">
        <v>87.47</v>
      </c>
      <c r="H238" s="14">
        <f t="shared" si="13"/>
        <v>52.48</v>
      </c>
      <c r="I238" s="14">
        <f t="shared" si="11"/>
        <v>68.38</v>
      </c>
      <c r="J238" s="16">
        <v>7</v>
      </c>
    </row>
    <row r="239" spans="1:10" ht="14.25">
      <c r="A239" s="5">
        <v>236</v>
      </c>
      <c r="B239" s="20" t="s">
        <v>313</v>
      </c>
      <c r="C239" s="21" t="s">
        <v>314</v>
      </c>
      <c r="D239" s="20" t="s">
        <v>315</v>
      </c>
      <c r="E239" s="21" t="s">
        <v>316</v>
      </c>
      <c r="F239" s="11">
        <f aca="true" t="shared" si="14" ref="F239:F247">E239/2*0.4</f>
        <v>28.700000000000003</v>
      </c>
      <c r="G239" s="11">
        <v>93.26666666666668</v>
      </c>
      <c r="H239" s="11">
        <f aca="true" t="shared" si="15" ref="H239:H247">G239*0.6</f>
        <v>55.96000000000001</v>
      </c>
      <c r="I239" s="11">
        <f t="shared" si="11"/>
        <v>84.66000000000001</v>
      </c>
      <c r="J239" s="13">
        <v>1</v>
      </c>
    </row>
    <row r="240" spans="1:10" ht="14.25">
      <c r="A240" s="5">
        <v>237</v>
      </c>
      <c r="B240" s="20" t="s">
        <v>313</v>
      </c>
      <c r="C240" s="21" t="s">
        <v>317</v>
      </c>
      <c r="D240" s="20" t="s">
        <v>318</v>
      </c>
      <c r="E240" s="21" t="s">
        <v>278</v>
      </c>
      <c r="F240" s="11">
        <f t="shared" si="14"/>
        <v>30.3</v>
      </c>
      <c r="G240" s="11">
        <v>90.36666666666667</v>
      </c>
      <c r="H240" s="11">
        <f t="shared" si="15"/>
        <v>54.220000000000006</v>
      </c>
      <c r="I240" s="11">
        <f t="shared" si="11"/>
        <v>84.52000000000001</v>
      </c>
      <c r="J240" s="13">
        <v>2</v>
      </c>
    </row>
    <row r="241" spans="1:10" ht="14.25">
      <c r="A241" s="5">
        <v>238</v>
      </c>
      <c r="B241" s="20" t="s">
        <v>313</v>
      </c>
      <c r="C241" s="21" t="s">
        <v>319</v>
      </c>
      <c r="D241" s="20" t="s">
        <v>320</v>
      </c>
      <c r="E241" s="21" t="s">
        <v>321</v>
      </c>
      <c r="F241" s="11">
        <f t="shared" si="14"/>
        <v>26.6</v>
      </c>
      <c r="G241" s="11">
        <v>92.46666666666667</v>
      </c>
      <c r="H241" s="11">
        <f t="shared" si="15"/>
        <v>55.48</v>
      </c>
      <c r="I241" s="11">
        <f t="shared" si="11"/>
        <v>82.08</v>
      </c>
      <c r="J241" s="13">
        <v>3</v>
      </c>
    </row>
    <row r="242" spans="1:10" ht="14.25">
      <c r="A242" s="5">
        <v>239</v>
      </c>
      <c r="B242" s="20" t="s">
        <v>313</v>
      </c>
      <c r="C242" s="21" t="s">
        <v>668</v>
      </c>
      <c r="D242" s="20" t="s">
        <v>669</v>
      </c>
      <c r="E242" s="21" t="s">
        <v>670</v>
      </c>
      <c r="F242" s="11">
        <f t="shared" si="14"/>
        <v>24.200000000000003</v>
      </c>
      <c r="G242" s="11">
        <v>93.76666666666668</v>
      </c>
      <c r="H242" s="11">
        <f t="shared" si="15"/>
        <v>56.260000000000005</v>
      </c>
      <c r="I242" s="11">
        <f t="shared" si="11"/>
        <v>80.46000000000001</v>
      </c>
      <c r="J242" s="13">
        <v>4</v>
      </c>
    </row>
    <row r="243" spans="1:10" ht="14.25">
      <c r="A243" s="5">
        <v>240</v>
      </c>
      <c r="B243" s="20" t="s">
        <v>313</v>
      </c>
      <c r="C243" s="21" t="s">
        <v>446</v>
      </c>
      <c r="D243" s="20" t="s">
        <v>671</v>
      </c>
      <c r="E243" s="21" t="s">
        <v>672</v>
      </c>
      <c r="F243" s="11">
        <f t="shared" si="14"/>
        <v>23.5</v>
      </c>
      <c r="G243" s="11">
        <v>91.16666666666666</v>
      </c>
      <c r="H243" s="11">
        <f t="shared" si="15"/>
        <v>54.699999999999996</v>
      </c>
      <c r="I243" s="11">
        <f t="shared" si="11"/>
        <v>78.19999999999999</v>
      </c>
      <c r="J243" s="13">
        <v>5</v>
      </c>
    </row>
    <row r="244" spans="1:10" ht="14.25">
      <c r="A244" s="5">
        <v>241</v>
      </c>
      <c r="B244" s="20" t="s">
        <v>313</v>
      </c>
      <c r="C244" s="21" t="s">
        <v>673</v>
      </c>
      <c r="D244" s="20" t="s">
        <v>674</v>
      </c>
      <c r="E244" s="21" t="s">
        <v>265</v>
      </c>
      <c r="F244" s="11">
        <f t="shared" si="14"/>
        <v>23</v>
      </c>
      <c r="G244" s="11">
        <v>91.23333333333332</v>
      </c>
      <c r="H244" s="11">
        <f t="shared" si="15"/>
        <v>54.73999999999999</v>
      </c>
      <c r="I244" s="11">
        <f t="shared" si="11"/>
        <v>77.73999999999998</v>
      </c>
      <c r="J244" s="13">
        <v>6</v>
      </c>
    </row>
    <row r="245" spans="1:10" ht="14.25">
      <c r="A245" s="5">
        <v>242</v>
      </c>
      <c r="B245" s="20" t="s">
        <v>313</v>
      </c>
      <c r="C245" s="21" t="s">
        <v>675</v>
      </c>
      <c r="D245" s="20" t="s">
        <v>676</v>
      </c>
      <c r="E245" s="21" t="s">
        <v>672</v>
      </c>
      <c r="F245" s="11">
        <f t="shared" si="14"/>
        <v>23.5</v>
      </c>
      <c r="G245" s="11">
        <v>90.19999999999999</v>
      </c>
      <c r="H245" s="11">
        <f t="shared" si="15"/>
        <v>54.11999999999999</v>
      </c>
      <c r="I245" s="11">
        <f t="shared" si="11"/>
        <v>77.61999999999999</v>
      </c>
      <c r="J245" s="13">
        <v>7</v>
      </c>
    </row>
    <row r="246" spans="1:10" ht="14.25">
      <c r="A246" s="5">
        <v>243</v>
      </c>
      <c r="B246" s="20" t="s">
        <v>313</v>
      </c>
      <c r="C246" s="21" t="s">
        <v>677</v>
      </c>
      <c r="D246" s="20" t="s">
        <v>678</v>
      </c>
      <c r="E246" s="21" t="s">
        <v>679</v>
      </c>
      <c r="F246" s="11">
        <f t="shared" si="14"/>
        <v>22.900000000000002</v>
      </c>
      <c r="G246" s="11">
        <v>89.5</v>
      </c>
      <c r="H246" s="11">
        <f t="shared" si="15"/>
        <v>53.699999999999996</v>
      </c>
      <c r="I246" s="11">
        <f t="shared" si="11"/>
        <v>76.6</v>
      </c>
      <c r="J246" s="13">
        <v>8</v>
      </c>
    </row>
    <row r="247" spans="1:10" ht="14.25">
      <c r="A247" s="5">
        <v>244</v>
      </c>
      <c r="B247" s="20" t="s">
        <v>313</v>
      </c>
      <c r="C247" s="21" t="s">
        <v>680</v>
      </c>
      <c r="D247" s="20" t="s">
        <v>681</v>
      </c>
      <c r="E247" s="21" t="s">
        <v>235</v>
      </c>
      <c r="F247" s="11">
        <f t="shared" si="14"/>
        <v>22.5</v>
      </c>
      <c r="G247" s="11">
        <v>89.89999999999998</v>
      </c>
      <c r="H247" s="11">
        <f t="shared" si="15"/>
        <v>53.93999999999998</v>
      </c>
      <c r="I247" s="11">
        <f t="shared" si="11"/>
        <v>76.43999999999998</v>
      </c>
      <c r="J247" s="13">
        <v>9</v>
      </c>
    </row>
    <row r="248" spans="1:10" ht="14.25">
      <c r="A248" s="5">
        <v>245</v>
      </c>
      <c r="B248" s="3" t="s">
        <v>322</v>
      </c>
      <c r="C248" s="3" t="s">
        <v>323</v>
      </c>
      <c r="D248" s="3" t="s">
        <v>324</v>
      </c>
      <c r="E248" s="13" t="s">
        <v>262</v>
      </c>
      <c r="F248" s="12">
        <f aca="true" t="shared" si="16" ref="F248:F273">ROUND((E248/2*0.5),2)</f>
        <v>35.75</v>
      </c>
      <c r="G248" s="12">
        <v>77.07</v>
      </c>
      <c r="H248" s="13">
        <f aca="true" t="shared" si="17" ref="H248:H273">ROUND((G248*0.5),2)</f>
        <v>38.54</v>
      </c>
      <c r="I248" s="12">
        <f t="shared" si="11"/>
        <v>74.28999999999999</v>
      </c>
      <c r="J248" s="12">
        <v>1</v>
      </c>
    </row>
    <row r="249" spans="1:10" ht="14.25">
      <c r="A249" s="5">
        <v>246</v>
      </c>
      <c r="B249" s="3" t="s">
        <v>325</v>
      </c>
      <c r="C249" s="3" t="s">
        <v>326</v>
      </c>
      <c r="D249" s="3" t="s">
        <v>327</v>
      </c>
      <c r="E249" s="13" t="s">
        <v>328</v>
      </c>
      <c r="F249" s="12">
        <f t="shared" si="16"/>
        <v>39.38</v>
      </c>
      <c r="G249" s="12">
        <v>87.5</v>
      </c>
      <c r="H249" s="13">
        <f t="shared" si="17"/>
        <v>43.75</v>
      </c>
      <c r="I249" s="12">
        <f t="shared" si="11"/>
        <v>83.13</v>
      </c>
      <c r="J249" s="12">
        <v>1</v>
      </c>
    </row>
    <row r="250" spans="1:10" ht="14.25">
      <c r="A250" s="5">
        <v>247</v>
      </c>
      <c r="B250" s="3" t="s">
        <v>325</v>
      </c>
      <c r="C250" s="3" t="s">
        <v>329</v>
      </c>
      <c r="D250" s="3" t="s">
        <v>330</v>
      </c>
      <c r="E250" s="13" t="s">
        <v>218</v>
      </c>
      <c r="F250" s="12">
        <f t="shared" si="16"/>
        <v>37.38</v>
      </c>
      <c r="G250" s="12">
        <v>87.27</v>
      </c>
      <c r="H250" s="13">
        <f t="shared" si="17"/>
        <v>43.64</v>
      </c>
      <c r="I250" s="12">
        <f t="shared" si="11"/>
        <v>81.02000000000001</v>
      </c>
      <c r="J250" s="12">
        <v>2</v>
      </c>
    </row>
    <row r="251" spans="1:10" ht="14.25">
      <c r="A251" s="5">
        <v>248</v>
      </c>
      <c r="B251" s="3" t="s">
        <v>325</v>
      </c>
      <c r="C251" s="3" t="s">
        <v>331</v>
      </c>
      <c r="D251" s="3" t="s">
        <v>332</v>
      </c>
      <c r="E251" s="13" t="s">
        <v>333</v>
      </c>
      <c r="F251" s="12">
        <f t="shared" si="16"/>
        <v>34</v>
      </c>
      <c r="G251" s="12">
        <v>93.53</v>
      </c>
      <c r="H251" s="13">
        <f t="shared" si="17"/>
        <v>46.77</v>
      </c>
      <c r="I251" s="12">
        <f t="shared" si="11"/>
        <v>80.77000000000001</v>
      </c>
      <c r="J251" s="12">
        <v>3</v>
      </c>
    </row>
    <row r="252" spans="1:10" ht="14.25">
      <c r="A252" s="5">
        <v>249</v>
      </c>
      <c r="B252" s="3" t="s">
        <v>325</v>
      </c>
      <c r="C252" s="3" t="s">
        <v>682</v>
      </c>
      <c r="D252" s="3" t="s">
        <v>683</v>
      </c>
      <c r="E252" s="13" t="s">
        <v>684</v>
      </c>
      <c r="F252" s="12">
        <f t="shared" si="16"/>
        <v>34.25</v>
      </c>
      <c r="G252" s="12">
        <v>86.73</v>
      </c>
      <c r="H252" s="13">
        <f t="shared" si="17"/>
        <v>43.37</v>
      </c>
      <c r="I252" s="12">
        <f t="shared" si="11"/>
        <v>77.62</v>
      </c>
      <c r="J252" s="12">
        <v>4</v>
      </c>
    </row>
    <row r="253" spans="1:10" ht="14.25">
      <c r="A253" s="5">
        <v>250</v>
      </c>
      <c r="B253" s="3" t="s">
        <v>325</v>
      </c>
      <c r="C253" s="3" t="s">
        <v>685</v>
      </c>
      <c r="D253" s="3" t="s">
        <v>686</v>
      </c>
      <c r="E253" s="13" t="s">
        <v>340</v>
      </c>
      <c r="F253" s="12">
        <f t="shared" si="16"/>
        <v>31.88</v>
      </c>
      <c r="G253" s="12">
        <v>86.73</v>
      </c>
      <c r="H253" s="13">
        <f t="shared" si="17"/>
        <v>43.37</v>
      </c>
      <c r="I253" s="12">
        <f t="shared" si="11"/>
        <v>75.25</v>
      </c>
      <c r="J253" s="12">
        <v>5</v>
      </c>
    </row>
    <row r="254" spans="1:10" ht="14.25">
      <c r="A254" s="5">
        <v>251</v>
      </c>
      <c r="B254" s="3" t="s">
        <v>325</v>
      </c>
      <c r="C254" s="3" t="s">
        <v>687</v>
      </c>
      <c r="D254" s="3" t="s">
        <v>688</v>
      </c>
      <c r="E254" s="13" t="s">
        <v>689</v>
      </c>
      <c r="F254" s="12">
        <f t="shared" si="16"/>
        <v>28.88</v>
      </c>
      <c r="G254" s="12">
        <v>86.7</v>
      </c>
      <c r="H254" s="13">
        <f t="shared" si="17"/>
        <v>43.35</v>
      </c>
      <c r="I254" s="12">
        <f t="shared" si="11"/>
        <v>72.23</v>
      </c>
      <c r="J254" s="12">
        <v>6</v>
      </c>
    </row>
    <row r="255" spans="1:10" ht="14.25">
      <c r="A255" s="5">
        <v>252</v>
      </c>
      <c r="B255" s="3" t="s">
        <v>325</v>
      </c>
      <c r="C255" s="3" t="s">
        <v>690</v>
      </c>
      <c r="D255" s="3" t="s">
        <v>691</v>
      </c>
      <c r="E255" s="13" t="s">
        <v>692</v>
      </c>
      <c r="F255" s="12">
        <f t="shared" si="16"/>
        <v>29.13</v>
      </c>
      <c r="G255" s="12">
        <v>83.27</v>
      </c>
      <c r="H255" s="13">
        <f t="shared" si="17"/>
        <v>41.64</v>
      </c>
      <c r="I255" s="12">
        <f t="shared" si="11"/>
        <v>70.77</v>
      </c>
      <c r="J255" s="12">
        <v>7</v>
      </c>
    </row>
    <row r="256" spans="1:10" ht="14.25">
      <c r="A256" s="5">
        <v>253</v>
      </c>
      <c r="B256" s="3" t="s">
        <v>325</v>
      </c>
      <c r="C256" s="3" t="s">
        <v>693</v>
      </c>
      <c r="D256" s="3" t="s">
        <v>694</v>
      </c>
      <c r="E256" s="13" t="s">
        <v>695</v>
      </c>
      <c r="F256" s="12">
        <f t="shared" si="16"/>
        <v>27.63</v>
      </c>
      <c r="G256" s="12">
        <v>85.37</v>
      </c>
      <c r="H256" s="13">
        <f t="shared" si="17"/>
        <v>42.69</v>
      </c>
      <c r="I256" s="12">
        <f t="shared" si="11"/>
        <v>70.32</v>
      </c>
      <c r="J256" s="12">
        <v>8</v>
      </c>
    </row>
    <row r="257" spans="1:10" ht="14.25">
      <c r="A257" s="5">
        <v>254</v>
      </c>
      <c r="B257" s="3" t="s">
        <v>325</v>
      </c>
      <c r="C257" s="3" t="s">
        <v>696</v>
      </c>
      <c r="D257" s="3" t="s">
        <v>697</v>
      </c>
      <c r="E257" s="13" t="s">
        <v>698</v>
      </c>
      <c r="F257" s="12">
        <f t="shared" si="16"/>
        <v>27.38</v>
      </c>
      <c r="G257" s="12">
        <v>0</v>
      </c>
      <c r="H257" s="13">
        <f t="shared" si="17"/>
        <v>0</v>
      </c>
      <c r="I257" s="12">
        <f t="shared" si="11"/>
        <v>27.38</v>
      </c>
      <c r="J257" s="12">
        <v>9</v>
      </c>
    </row>
    <row r="258" spans="1:10" ht="14.25">
      <c r="A258" s="5">
        <v>255</v>
      </c>
      <c r="B258" s="3" t="s">
        <v>334</v>
      </c>
      <c r="C258" s="3" t="s">
        <v>335</v>
      </c>
      <c r="D258" s="3" t="s">
        <v>336</v>
      </c>
      <c r="E258" s="13" t="s">
        <v>337</v>
      </c>
      <c r="F258" s="12">
        <f t="shared" si="16"/>
        <v>34.38</v>
      </c>
      <c r="G258" s="12">
        <v>85.2</v>
      </c>
      <c r="H258" s="13">
        <f t="shared" si="17"/>
        <v>42.6</v>
      </c>
      <c r="I258" s="12">
        <f t="shared" si="11"/>
        <v>76.98</v>
      </c>
      <c r="J258" s="12">
        <v>1</v>
      </c>
    </row>
    <row r="259" spans="1:10" ht="14.25">
      <c r="A259" s="5">
        <v>256</v>
      </c>
      <c r="B259" s="3" t="s">
        <v>334</v>
      </c>
      <c r="C259" s="3" t="s">
        <v>338</v>
      </c>
      <c r="D259" s="3" t="s">
        <v>339</v>
      </c>
      <c r="E259" s="13" t="s">
        <v>340</v>
      </c>
      <c r="F259" s="12">
        <f t="shared" si="16"/>
        <v>31.88</v>
      </c>
      <c r="G259" s="12">
        <v>88.1</v>
      </c>
      <c r="H259" s="13">
        <f t="shared" si="17"/>
        <v>44.05</v>
      </c>
      <c r="I259" s="12">
        <f t="shared" si="11"/>
        <v>75.92999999999999</v>
      </c>
      <c r="J259" s="12">
        <v>2</v>
      </c>
    </row>
    <row r="260" spans="1:10" ht="14.25">
      <c r="A260" s="5">
        <v>257</v>
      </c>
      <c r="B260" s="3" t="s">
        <v>334</v>
      </c>
      <c r="C260" s="3" t="s">
        <v>341</v>
      </c>
      <c r="D260" s="3" t="s">
        <v>342</v>
      </c>
      <c r="E260" s="13" t="s">
        <v>343</v>
      </c>
      <c r="F260" s="12">
        <f t="shared" si="16"/>
        <v>31.5</v>
      </c>
      <c r="G260" s="12">
        <v>86.2</v>
      </c>
      <c r="H260" s="13">
        <f t="shared" si="17"/>
        <v>43.1</v>
      </c>
      <c r="I260" s="12">
        <f t="shared" si="11"/>
        <v>74.6</v>
      </c>
      <c r="J260" s="12">
        <v>3</v>
      </c>
    </row>
    <row r="261" spans="1:10" ht="14.25">
      <c r="A261" s="5">
        <v>258</v>
      </c>
      <c r="B261" s="3" t="s">
        <v>334</v>
      </c>
      <c r="C261" s="3" t="s">
        <v>699</v>
      </c>
      <c r="D261" s="3" t="s">
        <v>700</v>
      </c>
      <c r="E261" s="13" t="s">
        <v>343</v>
      </c>
      <c r="F261" s="12">
        <f t="shared" si="16"/>
        <v>31.5</v>
      </c>
      <c r="G261" s="12">
        <v>84.6</v>
      </c>
      <c r="H261" s="13">
        <f t="shared" si="17"/>
        <v>42.3</v>
      </c>
      <c r="I261" s="12">
        <f t="shared" si="11"/>
        <v>73.8</v>
      </c>
      <c r="J261" s="12">
        <v>4</v>
      </c>
    </row>
    <row r="262" spans="1:10" ht="14.25">
      <c r="A262" s="5">
        <v>259</v>
      </c>
      <c r="B262" s="3" t="s">
        <v>334</v>
      </c>
      <c r="C262" s="3" t="s">
        <v>701</v>
      </c>
      <c r="D262" s="3" t="s">
        <v>702</v>
      </c>
      <c r="E262" s="13" t="s">
        <v>703</v>
      </c>
      <c r="F262" s="12">
        <f t="shared" si="16"/>
        <v>27.25</v>
      </c>
      <c r="G262" s="12">
        <v>87.33</v>
      </c>
      <c r="H262" s="13">
        <f t="shared" si="17"/>
        <v>43.67</v>
      </c>
      <c r="I262" s="12">
        <f t="shared" si="11"/>
        <v>70.92</v>
      </c>
      <c r="J262" s="12">
        <v>5</v>
      </c>
    </row>
    <row r="263" spans="1:10" ht="14.25">
      <c r="A263" s="5">
        <v>260</v>
      </c>
      <c r="B263" s="3" t="s">
        <v>334</v>
      </c>
      <c r="C263" s="3" t="s">
        <v>704</v>
      </c>
      <c r="D263" s="3" t="s">
        <v>705</v>
      </c>
      <c r="E263" s="13" t="s">
        <v>235</v>
      </c>
      <c r="F263" s="12">
        <f t="shared" si="16"/>
        <v>28.13</v>
      </c>
      <c r="G263" s="12">
        <v>85.23</v>
      </c>
      <c r="H263" s="13">
        <f t="shared" si="17"/>
        <v>42.62</v>
      </c>
      <c r="I263" s="12">
        <f t="shared" si="11"/>
        <v>70.75</v>
      </c>
      <c r="J263" s="12">
        <v>6</v>
      </c>
    </row>
    <row r="264" spans="1:10" ht="14.25">
      <c r="A264" s="5">
        <v>261</v>
      </c>
      <c r="B264" s="3" t="s">
        <v>334</v>
      </c>
      <c r="C264" s="3" t="s">
        <v>706</v>
      </c>
      <c r="D264" s="3" t="s">
        <v>707</v>
      </c>
      <c r="E264" s="13" t="s">
        <v>238</v>
      </c>
      <c r="F264" s="12">
        <f t="shared" si="16"/>
        <v>26.75</v>
      </c>
      <c r="G264" s="12">
        <v>86.67</v>
      </c>
      <c r="H264" s="13">
        <f t="shared" si="17"/>
        <v>43.34</v>
      </c>
      <c r="I264" s="12">
        <f t="shared" si="11"/>
        <v>70.09</v>
      </c>
      <c r="J264" s="12">
        <v>7</v>
      </c>
    </row>
    <row r="265" spans="1:10" ht="14.25">
      <c r="A265" s="5">
        <v>262</v>
      </c>
      <c r="B265" s="3" t="s">
        <v>334</v>
      </c>
      <c r="C265" s="3" t="s">
        <v>708</v>
      </c>
      <c r="D265" s="3" t="s">
        <v>709</v>
      </c>
      <c r="E265" s="13" t="s">
        <v>710</v>
      </c>
      <c r="F265" s="12">
        <f t="shared" si="16"/>
        <v>26</v>
      </c>
      <c r="G265" s="12">
        <v>87.2</v>
      </c>
      <c r="H265" s="13">
        <f t="shared" si="17"/>
        <v>43.6</v>
      </c>
      <c r="I265" s="12">
        <f t="shared" si="11"/>
        <v>69.6</v>
      </c>
      <c r="J265" s="12">
        <v>8</v>
      </c>
    </row>
    <row r="266" spans="1:10" ht="14.25">
      <c r="A266" s="5">
        <v>263</v>
      </c>
      <c r="B266" s="3" t="s">
        <v>334</v>
      </c>
      <c r="C266" s="3" t="s">
        <v>711</v>
      </c>
      <c r="D266" s="3" t="s">
        <v>712</v>
      </c>
      <c r="E266" s="13" t="s">
        <v>627</v>
      </c>
      <c r="F266" s="12">
        <f t="shared" si="16"/>
        <v>26.88</v>
      </c>
      <c r="G266" s="12">
        <v>83.97</v>
      </c>
      <c r="H266" s="13">
        <f t="shared" si="17"/>
        <v>41.99</v>
      </c>
      <c r="I266" s="12">
        <f t="shared" si="11"/>
        <v>68.87</v>
      </c>
      <c r="J266" s="12">
        <v>9</v>
      </c>
    </row>
    <row r="267" spans="1:10" ht="14.25">
      <c r="A267" s="5">
        <v>264</v>
      </c>
      <c r="B267" s="3" t="s">
        <v>344</v>
      </c>
      <c r="C267" s="3" t="s">
        <v>345</v>
      </c>
      <c r="D267" s="3" t="s">
        <v>346</v>
      </c>
      <c r="E267" s="12">
        <v>149.5</v>
      </c>
      <c r="F267" s="12">
        <f t="shared" si="16"/>
        <v>37.38</v>
      </c>
      <c r="G267" s="12">
        <v>87.23</v>
      </c>
      <c r="H267" s="13">
        <f t="shared" si="17"/>
        <v>43.62</v>
      </c>
      <c r="I267" s="12">
        <f t="shared" si="11"/>
        <v>81</v>
      </c>
      <c r="J267" s="12">
        <v>1</v>
      </c>
    </row>
    <row r="268" spans="1:10" ht="14.25">
      <c r="A268" s="5">
        <v>265</v>
      </c>
      <c r="B268" s="3" t="s">
        <v>344</v>
      </c>
      <c r="C268" s="3" t="s">
        <v>347</v>
      </c>
      <c r="D268" s="3" t="s">
        <v>348</v>
      </c>
      <c r="E268" s="12">
        <v>148</v>
      </c>
      <c r="F268" s="12">
        <f t="shared" si="16"/>
        <v>37</v>
      </c>
      <c r="G268" s="12">
        <v>85.97</v>
      </c>
      <c r="H268" s="13">
        <f t="shared" si="17"/>
        <v>42.99</v>
      </c>
      <c r="I268" s="12">
        <f t="shared" si="11"/>
        <v>79.99000000000001</v>
      </c>
      <c r="J268" s="12">
        <v>2</v>
      </c>
    </row>
    <row r="269" spans="1:10" ht="14.25">
      <c r="A269" s="5">
        <v>266</v>
      </c>
      <c r="B269" s="3" t="s">
        <v>344</v>
      </c>
      <c r="C269" s="3" t="s">
        <v>349</v>
      </c>
      <c r="D269" s="3" t="s">
        <v>350</v>
      </c>
      <c r="E269" s="12">
        <v>137</v>
      </c>
      <c r="F269" s="12">
        <f t="shared" si="16"/>
        <v>34.25</v>
      </c>
      <c r="G269" s="12">
        <v>84.4</v>
      </c>
      <c r="H269" s="13">
        <f t="shared" si="17"/>
        <v>42.2</v>
      </c>
      <c r="I269" s="12">
        <f t="shared" si="11"/>
        <v>76.45</v>
      </c>
      <c r="J269" s="12">
        <v>3</v>
      </c>
    </row>
    <row r="270" spans="1:10" ht="14.25">
      <c r="A270" s="5">
        <v>267</v>
      </c>
      <c r="B270" s="3" t="s">
        <v>344</v>
      </c>
      <c r="C270" s="3" t="s">
        <v>713</v>
      </c>
      <c r="D270" s="3" t="s">
        <v>714</v>
      </c>
      <c r="E270" s="12">
        <v>115</v>
      </c>
      <c r="F270" s="12">
        <f t="shared" si="16"/>
        <v>28.75</v>
      </c>
      <c r="G270" s="12">
        <v>85.13</v>
      </c>
      <c r="H270" s="13">
        <f t="shared" si="17"/>
        <v>42.57</v>
      </c>
      <c r="I270" s="12">
        <f t="shared" si="11"/>
        <v>71.32</v>
      </c>
      <c r="J270" s="12">
        <v>4</v>
      </c>
    </row>
    <row r="271" spans="1:10" ht="14.25">
      <c r="A271" s="5">
        <v>268</v>
      </c>
      <c r="B271" s="3" t="s">
        <v>344</v>
      </c>
      <c r="C271" s="3" t="s">
        <v>715</v>
      </c>
      <c r="D271" s="3" t="s">
        <v>716</v>
      </c>
      <c r="E271" s="12">
        <v>105</v>
      </c>
      <c r="F271" s="12">
        <f t="shared" si="16"/>
        <v>26.25</v>
      </c>
      <c r="G271" s="12">
        <v>80.2</v>
      </c>
      <c r="H271" s="13">
        <f t="shared" si="17"/>
        <v>40.1</v>
      </c>
      <c r="I271" s="12">
        <f t="shared" si="11"/>
        <v>66.35</v>
      </c>
      <c r="J271" s="12">
        <v>5</v>
      </c>
    </row>
    <row r="272" spans="1:10" ht="14.25">
      <c r="A272" s="5">
        <v>269</v>
      </c>
      <c r="B272" s="3" t="s">
        <v>344</v>
      </c>
      <c r="C272" s="3" t="s">
        <v>717</v>
      </c>
      <c r="D272" s="3" t="s">
        <v>718</v>
      </c>
      <c r="E272" s="12">
        <v>91</v>
      </c>
      <c r="F272" s="12">
        <f t="shared" si="16"/>
        <v>22.75</v>
      </c>
      <c r="G272" s="12">
        <v>84.93</v>
      </c>
      <c r="H272" s="13">
        <f t="shared" si="17"/>
        <v>42.47</v>
      </c>
      <c r="I272" s="12">
        <f t="shared" si="11"/>
        <v>65.22</v>
      </c>
      <c r="J272" s="12">
        <v>6</v>
      </c>
    </row>
    <row r="273" spans="1:10" ht="14.25">
      <c r="A273" s="5">
        <v>270</v>
      </c>
      <c r="B273" s="3" t="s">
        <v>344</v>
      </c>
      <c r="C273" s="3" t="s">
        <v>719</v>
      </c>
      <c r="D273" s="3" t="s">
        <v>720</v>
      </c>
      <c r="E273" s="12">
        <v>85.5</v>
      </c>
      <c r="F273" s="12">
        <f t="shared" si="16"/>
        <v>21.38</v>
      </c>
      <c r="G273" s="12">
        <v>82.4</v>
      </c>
      <c r="H273" s="13">
        <f t="shared" si="17"/>
        <v>41.2</v>
      </c>
      <c r="I273" s="12">
        <f t="shared" si="11"/>
        <v>62.58</v>
      </c>
      <c r="J273" s="12">
        <v>7</v>
      </c>
    </row>
    <row r="274" spans="1:10" ht="14.25">
      <c r="A274" s="5">
        <v>271</v>
      </c>
      <c r="B274" s="26" t="s">
        <v>351</v>
      </c>
      <c r="C274" s="27" t="s">
        <v>352</v>
      </c>
      <c r="D274" s="26" t="s">
        <v>353</v>
      </c>
      <c r="E274" s="28">
        <v>108</v>
      </c>
      <c r="F274" s="11">
        <f aca="true" t="shared" si="18" ref="F274:F293">E274/2*0.4</f>
        <v>21.6</v>
      </c>
      <c r="G274" s="11">
        <v>91.34444444444443</v>
      </c>
      <c r="H274" s="11">
        <f aca="true" t="shared" si="19" ref="H274:H293">G274*0.6</f>
        <v>54.80666666666666</v>
      </c>
      <c r="I274" s="11">
        <f t="shared" si="11"/>
        <v>76.40666666666667</v>
      </c>
      <c r="J274" s="13">
        <v>1</v>
      </c>
    </row>
    <row r="275" spans="1:10" ht="14.25">
      <c r="A275" s="5">
        <v>272</v>
      </c>
      <c r="B275" s="20" t="s">
        <v>351</v>
      </c>
      <c r="C275" s="21" t="s">
        <v>354</v>
      </c>
      <c r="D275" s="20" t="s">
        <v>355</v>
      </c>
      <c r="E275" s="22">
        <v>99.5</v>
      </c>
      <c r="F275" s="11">
        <f t="shared" si="18"/>
        <v>19.900000000000002</v>
      </c>
      <c r="G275" s="11">
        <v>80.1222222222222</v>
      </c>
      <c r="H275" s="11">
        <f t="shared" si="19"/>
        <v>48.07333333333332</v>
      </c>
      <c r="I275" s="11">
        <f t="shared" si="11"/>
        <v>67.97333333333333</v>
      </c>
      <c r="J275" s="13">
        <v>2</v>
      </c>
    </row>
    <row r="276" spans="1:10" ht="14.25">
      <c r="A276" s="5">
        <v>273</v>
      </c>
      <c r="B276" s="20" t="s">
        <v>351</v>
      </c>
      <c r="C276" s="21" t="s">
        <v>356</v>
      </c>
      <c r="D276" s="20" t="s">
        <v>357</v>
      </c>
      <c r="E276" s="22">
        <v>87</v>
      </c>
      <c r="F276" s="11">
        <f t="shared" si="18"/>
        <v>17.400000000000002</v>
      </c>
      <c r="G276" s="11">
        <v>82.08888888888887</v>
      </c>
      <c r="H276" s="11">
        <f t="shared" si="19"/>
        <v>49.25333333333332</v>
      </c>
      <c r="I276" s="11">
        <f t="shared" si="11"/>
        <v>66.65333333333332</v>
      </c>
      <c r="J276" s="13">
        <v>3</v>
      </c>
    </row>
    <row r="277" spans="1:10" ht="14.25">
      <c r="A277" s="5">
        <v>274</v>
      </c>
      <c r="B277" s="20" t="s">
        <v>351</v>
      </c>
      <c r="C277" s="21" t="s">
        <v>358</v>
      </c>
      <c r="D277" s="20" t="s">
        <v>359</v>
      </c>
      <c r="E277" s="22">
        <v>107.5</v>
      </c>
      <c r="F277" s="11">
        <f t="shared" si="18"/>
        <v>21.5</v>
      </c>
      <c r="G277" s="11">
        <v>73.21111111111111</v>
      </c>
      <c r="H277" s="11">
        <f t="shared" si="19"/>
        <v>43.92666666666666</v>
      </c>
      <c r="I277" s="11">
        <f t="shared" si="11"/>
        <v>65.42666666666666</v>
      </c>
      <c r="J277" s="13">
        <v>4</v>
      </c>
    </row>
    <row r="278" spans="1:10" ht="14.25">
      <c r="A278" s="5">
        <v>275</v>
      </c>
      <c r="B278" s="20" t="s">
        <v>351</v>
      </c>
      <c r="C278" s="21" t="s">
        <v>360</v>
      </c>
      <c r="D278" s="20" t="s">
        <v>361</v>
      </c>
      <c r="E278" s="22">
        <v>103</v>
      </c>
      <c r="F278" s="11">
        <f t="shared" si="18"/>
        <v>20.6</v>
      </c>
      <c r="G278" s="11">
        <v>72.11111111111111</v>
      </c>
      <c r="H278" s="11">
        <f t="shared" si="19"/>
        <v>43.266666666666666</v>
      </c>
      <c r="I278" s="11">
        <f t="shared" si="11"/>
        <v>63.86666666666667</v>
      </c>
      <c r="J278" s="13">
        <v>5</v>
      </c>
    </row>
    <row r="279" spans="1:10" ht="14.25">
      <c r="A279" s="5">
        <v>276</v>
      </c>
      <c r="B279" s="20" t="s">
        <v>351</v>
      </c>
      <c r="C279" s="21" t="s">
        <v>362</v>
      </c>
      <c r="D279" s="20" t="s">
        <v>363</v>
      </c>
      <c r="E279" s="22">
        <v>83.5</v>
      </c>
      <c r="F279" s="11">
        <f t="shared" si="18"/>
        <v>16.7</v>
      </c>
      <c r="G279" s="11">
        <v>78.46666666666667</v>
      </c>
      <c r="H279" s="11">
        <f t="shared" si="19"/>
        <v>47.08</v>
      </c>
      <c r="I279" s="11">
        <f t="shared" si="11"/>
        <v>63.78</v>
      </c>
      <c r="J279" s="13">
        <v>6</v>
      </c>
    </row>
    <row r="280" spans="1:10" ht="14.25">
      <c r="A280" s="5">
        <v>277</v>
      </c>
      <c r="B280" s="20" t="s">
        <v>351</v>
      </c>
      <c r="C280" s="21" t="s">
        <v>364</v>
      </c>
      <c r="D280" s="20" t="s">
        <v>365</v>
      </c>
      <c r="E280" s="22">
        <v>86</v>
      </c>
      <c r="F280" s="11">
        <f t="shared" si="18"/>
        <v>17.2</v>
      </c>
      <c r="G280" s="11">
        <v>73.66666666666669</v>
      </c>
      <c r="H280" s="11">
        <f t="shared" si="19"/>
        <v>44.20000000000001</v>
      </c>
      <c r="I280" s="11">
        <f t="shared" si="11"/>
        <v>61.400000000000006</v>
      </c>
      <c r="J280" s="13">
        <v>7</v>
      </c>
    </row>
    <row r="281" spans="1:10" ht="14.25">
      <c r="A281" s="5">
        <v>278</v>
      </c>
      <c r="B281" s="20" t="s">
        <v>351</v>
      </c>
      <c r="C281" s="21" t="s">
        <v>366</v>
      </c>
      <c r="D281" s="20" t="s">
        <v>367</v>
      </c>
      <c r="E281" s="22">
        <v>87.5</v>
      </c>
      <c r="F281" s="11">
        <f t="shared" si="18"/>
        <v>17.5</v>
      </c>
      <c r="G281" s="11">
        <v>72.0111111111111</v>
      </c>
      <c r="H281" s="11">
        <f t="shared" si="19"/>
        <v>43.20666666666666</v>
      </c>
      <c r="I281" s="11">
        <f t="shared" si="11"/>
        <v>60.70666666666666</v>
      </c>
      <c r="J281" s="13">
        <v>8</v>
      </c>
    </row>
    <row r="282" spans="1:10" ht="14.25">
      <c r="A282" s="5">
        <v>279</v>
      </c>
      <c r="B282" s="20" t="s">
        <v>351</v>
      </c>
      <c r="C282" s="21" t="s">
        <v>368</v>
      </c>
      <c r="D282" s="20" t="s">
        <v>369</v>
      </c>
      <c r="E282" s="22">
        <v>85</v>
      </c>
      <c r="F282" s="11">
        <f t="shared" si="18"/>
        <v>17</v>
      </c>
      <c r="G282" s="11">
        <v>72.52222222222221</v>
      </c>
      <c r="H282" s="11">
        <f t="shared" si="19"/>
        <v>43.51333333333333</v>
      </c>
      <c r="I282" s="11">
        <f t="shared" si="11"/>
        <v>60.51333333333333</v>
      </c>
      <c r="J282" s="13">
        <v>9</v>
      </c>
    </row>
    <row r="283" spans="1:10" ht="14.25">
      <c r="A283" s="5">
        <v>280</v>
      </c>
      <c r="B283" s="20" t="s">
        <v>351</v>
      </c>
      <c r="C283" s="21" t="s">
        <v>370</v>
      </c>
      <c r="D283" s="20" t="s">
        <v>371</v>
      </c>
      <c r="E283" s="22">
        <v>82</v>
      </c>
      <c r="F283" s="11">
        <f t="shared" si="18"/>
        <v>16.400000000000002</v>
      </c>
      <c r="G283" s="11">
        <v>72.76666666666667</v>
      </c>
      <c r="H283" s="11">
        <f t="shared" si="19"/>
        <v>43.66</v>
      </c>
      <c r="I283" s="11">
        <f t="shared" si="11"/>
        <v>60.06</v>
      </c>
      <c r="J283" s="13">
        <v>10</v>
      </c>
    </row>
    <row r="284" spans="1:10" ht="14.25">
      <c r="A284" s="5">
        <v>281</v>
      </c>
      <c r="B284" s="20" t="s">
        <v>351</v>
      </c>
      <c r="C284" s="21" t="s">
        <v>721</v>
      </c>
      <c r="D284" s="20" t="s">
        <v>722</v>
      </c>
      <c r="E284" s="22">
        <v>138</v>
      </c>
      <c r="F284" s="11">
        <f t="shared" si="18"/>
        <v>27.6</v>
      </c>
      <c r="G284" s="11">
        <v>54.077777777777776</v>
      </c>
      <c r="H284" s="11">
        <f t="shared" si="19"/>
        <v>32.446666666666665</v>
      </c>
      <c r="I284" s="11">
        <f t="shared" si="11"/>
        <v>60.04666666666667</v>
      </c>
      <c r="J284" s="13">
        <v>11</v>
      </c>
    </row>
    <row r="285" spans="1:10" ht="14.25">
      <c r="A285" s="5">
        <v>282</v>
      </c>
      <c r="B285" s="20" t="s">
        <v>351</v>
      </c>
      <c r="C285" s="21" t="s">
        <v>723</v>
      </c>
      <c r="D285" s="20" t="s">
        <v>724</v>
      </c>
      <c r="E285" s="22">
        <v>71.5</v>
      </c>
      <c r="F285" s="11">
        <f t="shared" si="18"/>
        <v>14.3</v>
      </c>
      <c r="G285" s="11">
        <v>75.04444444444445</v>
      </c>
      <c r="H285" s="11">
        <f t="shared" si="19"/>
        <v>45.02666666666667</v>
      </c>
      <c r="I285" s="11">
        <f t="shared" si="11"/>
        <v>59.32666666666667</v>
      </c>
      <c r="J285" s="13">
        <v>12</v>
      </c>
    </row>
    <row r="286" spans="1:10" ht="14.25">
      <c r="A286" s="5">
        <v>283</v>
      </c>
      <c r="B286" s="20" t="s">
        <v>351</v>
      </c>
      <c r="C286" s="21" t="s">
        <v>725</v>
      </c>
      <c r="D286" s="20" t="s">
        <v>726</v>
      </c>
      <c r="E286" s="22">
        <v>86</v>
      </c>
      <c r="F286" s="11">
        <f t="shared" si="18"/>
        <v>17.2</v>
      </c>
      <c r="G286" s="11">
        <v>69.24444444444444</v>
      </c>
      <c r="H286" s="11">
        <f t="shared" si="19"/>
        <v>41.54666666666666</v>
      </c>
      <c r="I286" s="11">
        <f t="shared" si="11"/>
        <v>58.746666666666655</v>
      </c>
      <c r="J286" s="13">
        <v>13</v>
      </c>
    </row>
    <row r="287" spans="1:10" ht="14.25">
      <c r="A287" s="5">
        <v>284</v>
      </c>
      <c r="B287" s="20" t="s">
        <v>351</v>
      </c>
      <c r="C287" s="21" t="s">
        <v>727</v>
      </c>
      <c r="D287" s="20" t="s">
        <v>728</v>
      </c>
      <c r="E287" s="22">
        <v>78</v>
      </c>
      <c r="F287" s="11">
        <f t="shared" si="18"/>
        <v>15.600000000000001</v>
      </c>
      <c r="G287" s="11">
        <v>71.1</v>
      </c>
      <c r="H287" s="11">
        <f t="shared" si="19"/>
        <v>42.66</v>
      </c>
      <c r="I287" s="11">
        <f t="shared" si="11"/>
        <v>58.26</v>
      </c>
      <c r="J287" s="13">
        <v>14</v>
      </c>
    </row>
    <row r="288" spans="1:10" ht="14.25">
      <c r="A288" s="5">
        <v>285</v>
      </c>
      <c r="B288" s="20" t="s">
        <v>351</v>
      </c>
      <c r="C288" s="21" t="s">
        <v>729</v>
      </c>
      <c r="D288" s="20" t="s">
        <v>730</v>
      </c>
      <c r="E288" s="22">
        <v>87.5</v>
      </c>
      <c r="F288" s="11">
        <f t="shared" si="18"/>
        <v>17.5</v>
      </c>
      <c r="G288" s="11">
        <v>66.83333333333334</v>
      </c>
      <c r="H288" s="11">
        <f t="shared" si="19"/>
        <v>40.1</v>
      </c>
      <c r="I288" s="11">
        <f t="shared" si="11"/>
        <v>57.6</v>
      </c>
      <c r="J288" s="13">
        <v>15</v>
      </c>
    </row>
    <row r="289" spans="1:10" ht="14.25">
      <c r="A289" s="5">
        <v>286</v>
      </c>
      <c r="B289" s="20" t="s">
        <v>351</v>
      </c>
      <c r="C289" s="21" t="s">
        <v>731</v>
      </c>
      <c r="D289" s="20" t="s">
        <v>732</v>
      </c>
      <c r="E289" s="22">
        <v>83.5</v>
      </c>
      <c r="F289" s="11">
        <f t="shared" si="18"/>
        <v>16.7</v>
      </c>
      <c r="G289" s="11">
        <v>62.844444444444434</v>
      </c>
      <c r="H289" s="11">
        <f t="shared" si="19"/>
        <v>37.706666666666656</v>
      </c>
      <c r="I289" s="11">
        <f t="shared" si="11"/>
        <v>54.40666666666665</v>
      </c>
      <c r="J289" s="13">
        <v>16</v>
      </c>
    </row>
    <row r="290" spans="1:10" ht="14.25">
      <c r="A290" s="5">
        <v>287</v>
      </c>
      <c r="B290" s="20" t="s">
        <v>351</v>
      </c>
      <c r="C290" s="21" t="s">
        <v>733</v>
      </c>
      <c r="D290" s="20" t="s">
        <v>734</v>
      </c>
      <c r="E290" s="22">
        <v>82.5</v>
      </c>
      <c r="F290" s="11">
        <f t="shared" si="18"/>
        <v>16.5</v>
      </c>
      <c r="G290" s="11">
        <v>61.78888888888889</v>
      </c>
      <c r="H290" s="11">
        <f t="shared" si="19"/>
        <v>37.07333333333333</v>
      </c>
      <c r="I290" s="11">
        <f t="shared" si="11"/>
        <v>53.57333333333333</v>
      </c>
      <c r="J290" s="13">
        <v>17</v>
      </c>
    </row>
    <row r="291" spans="1:10" ht="14.25">
      <c r="A291" s="5">
        <v>288</v>
      </c>
      <c r="B291" s="20" t="s">
        <v>351</v>
      </c>
      <c r="C291" s="21" t="s">
        <v>735</v>
      </c>
      <c r="D291" s="20" t="s">
        <v>736</v>
      </c>
      <c r="E291" s="22">
        <v>88.5</v>
      </c>
      <c r="F291" s="11">
        <f t="shared" si="18"/>
        <v>17.7</v>
      </c>
      <c r="G291" s="11">
        <v>59.52222222222221</v>
      </c>
      <c r="H291" s="11">
        <f t="shared" si="19"/>
        <v>35.713333333333324</v>
      </c>
      <c r="I291" s="11">
        <f aca="true" t="shared" si="20" ref="I291:I341">F291+H291</f>
        <v>53.41333333333333</v>
      </c>
      <c r="J291" s="13">
        <v>18</v>
      </c>
    </row>
    <row r="292" spans="1:10" ht="14.25">
      <c r="A292" s="5">
        <v>289</v>
      </c>
      <c r="B292" s="20" t="s">
        <v>351</v>
      </c>
      <c r="C292" s="21" t="s">
        <v>737</v>
      </c>
      <c r="D292" s="20" t="s">
        <v>738</v>
      </c>
      <c r="E292" s="22">
        <v>79.5</v>
      </c>
      <c r="F292" s="11">
        <f t="shared" si="18"/>
        <v>15.9</v>
      </c>
      <c r="G292" s="11">
        <v>61.411111111111104</v>
      </c>
      <c r="H292" s="11">
        <f t="shared" si="19"/>
        <v>36.846666666666664</v>
      </c>
      <c r="I292" s="11">
        <f t="shared" si="20"/>
        <v>52.74666666666666</v>
      </c>
      <c r="J292" s="13">
        <v>19</v>
      </c>
    </row>
    <row r="293" spans="1:10" ht="14.25">
      <c r="A293" s="5">
        <v>290</v>
      </c>
      <c r="B293" s="20" t="s">
        <v>351</v>
      </c>
      <c r="C293" s="21" t="s">
        <v>739</v>
      </c>
      <c r="D293" s="20" t="s">
        <v>740</v>
      </c>
      <c r="E293" s="22">
        <v>39</v>
      </c>
      <c r="F293" s="11">
        <f t="shared" si="18"/>
        <v>7.800000000000001</v>
      </c>
      <c r="G293" s="11">
        <v>58.57777777777777</v>
      </c>
      <c r="H293" s="11">
        <f t="shared" si="19"/>
        <v>35.14666666666666</v>
      </c>
      <c r="I293" s="11">
        <f t="shared" si="20"/>
        <v>42.94666666666666</v>
      </c>
      <c r="J293" s="13">
        <v>20</v>
      </c>
    </row>
    <row r="294" spans="1:10" ht="14.25">
      <c r="A294" s="5">
        <v>291</v>
      </c>
      <c r="B294" s="23" t="s">
        <v>372</v>
      </c>
      <c r="C294" s="23" t="s">
        <v>373</v>
      </c>
      <c r="D294" s="23" t="s">
        <v>374</v>
      </c>
      <c r="E294" s="24">
        <v>111</v>
      </c>
      <c r="F294" s="14">
        <f aca="true" t="shared" si="21" ref="F294:F309">ROUND((E294/2*0.4),2)</f>
        <v>22.2</v>
      </c>
      <c r="G294" s="29">
        <v>91.13</v>
      </c>
      <c r="H294" s="14">
        <f aca="true" t="shared" si="22" ref="H294:H309">ROUND((G294*0.6),2)</f>
        <v>54.68</v>
      </c>
      <c r="I294" s="14">
        <f t="shared" si="20"/>
        <v>76.88</v>
      </c>
      <c r="J294" s="16">
        <v>1</v>
      </c>
    </row>
    <row r="295" spans="1:10" ht="14.25">
      <c r="A295" s="5">
        <v>292</v>
      </c>
      <c r="B295" s="23" t="s">
        <v>372</v>
      </c>
      <c r="C295" s="23" t="s">
        <v>375</v>
      </c>
      <c r="D295" s="23" t="s">
        <v>376</v>
      </c>
      <c r="E295" s="24">
        <v>112</v>
      </c>
      <c r="F295" s="14">
        <f t="shared" si="21"/>
        <v>22.4</v>
      </c>
      <c r="G295" s="29">
        <v>90.23</v>
      </c>
      <c r="H295" s="14">
        <f t="shared" si="22"/>
        <v>54.14</v>
      </c>
      <c r="I295" s="14">
        <f t="shared" si="20"/>
        <v>76.53999999999999</v>
      </c>
      <c r="J295" s="16">
        <v>2</v>
      </c>
    </row>
    <row r="296" spans="1:10" ht="14.25">
      <c r="A296" s="5">
        <v>293</v>
      </c>
      <c r="B296" s="23" t="s">
        <v>372</v>
      </c>
      <c r="C296" s="23" t="s">
        <v>377</v>
      </c>
      <c r="D296" s="23" t="s">
        <v>378</v>
      </c>
      <c r="E296" s="24">
        <v>107.5</v>
      </c>
      <c r="F296" s="14">
        <f t="shared" si="21"/>
        <v>21.5</v>
      </c>
      <c r="G296" s="29">
        <v>88.83</v>
      </c>
      <c r="H296" s="14">
        <f t="shared" si="22"/>
        <v>53.3</v>
      </c>
      <c r="I296" s="14">
        <f t="shared" si="20"/>
        <v>74.8</v>
      </c>
      <c r="J296" s="16">
        <v>3</v>
      </c>
    </row>
    <row r="297" spans="1:10" ht="14.25">
      <c r="A297" s="5">
        <v>294</v>
      </c>
      <c r="B297" s="23" t="s">
        <v>372</v>
      </c>
      <c r="C297" s="23" t="s">
        <v>379</v>
      </c>
      <c r="D297" s="23" t="s">
        <v>380</v>
      </c>
      <c r="E297" s="24">
        <v>102.5</v>
      </c>
      <c r="F297" s="14">
        <f t="shared" si="21"/>
        <v>20.5</v>
      </c>
      <c r="G297" s="29">
        <v>89.53</v>
      </c>
      <c r="H297" s="14">
        <f t="shared" si="22"/>
        <v>53.72</v>
      </c>
      <c r="I297" s="14">
        <f t="shared" si="20"/>
        <v>74.22</v>
      </c>
      <c r="J297" s="16">
        <v>4</v>
      </c>
    </row>
    <row r="298" spans="1:10" ht="14.25">
      <c r="A298" s="5">
        <v>295</v>
      </c>
      <c r="B298" s="23" t="s">
        <v>372</v>
      </c>
      <c r="C298" s="23" t="s">
        <v>381</v>
      </c>
      <c r="D298" s="23" t="s">
        <v>382</v>
      </c>
      <c r="E298" s="24">
        <v>97.5</v>
      </c>
      <c r="F298" s="14">
        <f t="shared" si="21"/>
        <v>19.5</v>
      </c>
      <c r="G298" s="29">
        <v>90.23</v>
      </c>
      <c r="H298" s="14">
        <f t="shared" si="22"/>
        <v>54.14</v>
      </c>
      <c r="I298" s="14">
        <f t="shared" si="20"/>
        <v>73.64</v>
      </c>
      <c r="J298" s="16">
        <v>5</v>
      </c>
    </row>
    <row r="299" spans="1:10" ht="14.25">
      <c r="A299" s="5">
        <v>296</v>
      </c>
      <c r="B299" s="23" t="s">
        <v>372</v>
      </c>
      <c r="C299" s="23" t="s">
        <v>383</v>
      </c>
      <c r="D299" s="23" t="s">
        <v>384</v>
      </c>
      <c r="E299" s="24">
        <v>92</v>
      </c>
      <c r="F299" s="14">
        <f t="shared" si="21"/>
        <v>18.4</v>
      </c>
      <c r="G299" s="29">
        <v>91.53</v>
      </c>
      <c r="H299" s="14">
        <f t="shared" si="22"/>
        <v>54.92</v>
      </c>
      <c r="I299" s="14">
        <f t="shared" si="20"/>
        <v>73.32</v>
      </c>
      <c r="J299" s="16">
        <v>6</v>
      </c>
    </row>
    <row r="300" spans="1:10" ht="14.25">
      <c r="A300" s="5">
        <v>297</v>
      </c>
      <c r="B300" s="23" t="s">
        <v>372</v>
      </c>
      <c r="C300" s="23" t="s">
        <v>385</v>
      </c>
      <c r="D300" s="23" t="s">
        <v>386</v>
      </c>
      <c r="E300" s="24">
        <v>98.5</v>
      </c>
      <c r="F300" s="14">
        <f t="shared" si="21"/>
        <v>19.7</v>
      </c>
      <c r="G300" s="29">
        <v>88.53</v>
      </c>
      <c r="H300" s="14">
        <f t="shared" si="22"/>
        <v>53.12</v>
      </c>
      <c r="I300" s="14">
        <f t="shared" si="20"/>
        <v>72.82</v>
      </c>
      <c r="J300" s="16">
        <v>7</v>
      </c>
    </row>
    <row r="301" spans="1:10" ht="14.25">
      <c r="A301" s="5">
        <v>298</v>
      </c>
      <c r="B301" s="23" t="s">
        <v>372</v>
      </c>
      <c r="C301" s="23" t="s">
        <v>387</v>
      </c>
      <c r="D301" s="23" t="s">
        <v>388</v>
      </c>
      <c r="E301" s="24">
        <v>83</v>
      </c>
      <c r="F301" s="14">
        <f t="shared" si="21"/>
        <v>16.6</v>
      </c>
      <c r="G301" s="29">
        <v>92.1</v>
      </c>
      <c r="H301" s="14">
        <f t="shared" si="22"/>
        <v>55.26</v>
      </c>
      <c r="I301" s="14">
        <f t="shared" si="20"/>
        <v>71.86</v>
      </c>
      <c r="J301" s="16">
        <v>8</v>
      </c>
    </row>
    <row r="302" spans="1:10" ht="14.25">
      <c r="A302" s="5">
        <v>299</v>
      </c>
      <c r="B302" s="23" t="s">
        <v>372</v>
      </c>
      <c r="C302" s="23" t="s">
        <v>741</v>
      </c>
      <c r="D302" s="23" t="s">
        <v>742</v>
      </c>
      <c r="E302" s="24">
        <v>87</v>
      </c>
      <c r="F302" s="14">
        <f t="shared" si="21"/>
        <v>17.4</v>
      </c>
      <c r="G302" s="29">
        <v>90.17</v>
      </c>
      <c r="H302" s="14">
        <f t="shared" si="22"/>
        <v>54.1</v>
      </c>
      <c r="I302" s="14">
        <f t="shared" si="20"/>
        <v>71.5</v>
      </c>
      <c r="J302" s="16">
        <v>9</v>
      </c>
    </row>
    <row r="303" spans="1:10" ht="14.25">
      <c r="A303" s="5">
        <v>300</v>
      </c>
      <c r="B303" s="23" t="s">
        <v>372</v>
      </c>
      <c r="C303" s="23" t="s">
        <v>743</v>
      </c>
      <c r="D303" s="23" t="s">
        <v>744</v>
      </c>
      <c r="E303" s="24">
        <v>85</v>
      </c>
      <c r="F303" s="14">
        <f t="shared" si="21"/>
        <v>17</v>
      </c>
      <c r="G303" s="29">
        <v>90.4</v>
      </c>
      <c r="H303" s="14">
        <f t="shared" si="22"/>
        <v>54.24</v>
      </c>
      <c r="I303" s="14">
        <f t="shared" si="20"/>
        <v>71.24000000000001</v>
      </c>
      <c r="J303" s="16">
        <v>10</v>
      </c>
    </row>
    <row r="304" spans="1:10" ht="14.25">
      <c r="A304" s="5">
        <v>301</v>
      </c>
      <c r="B304" s="23" t="s">
        <v>372</v>
      </c>
      <c r="C304" s="23" t="s">
        <v>745</v>
      </c>
      <c r="D304" s="23" t="s">
        <v>746</v>
      </c>
      <c r="E304" s="24">
        <v>82</v>
      </c>
      <c r="F304" s="14">
        <f t="shared" si="21"/>
        <v>16.4</v>
      </c>
      <c r="G304" s="29">
        <v>89.33</v>
      </c>
      <c r="H304" s="14">
        <f t="shared" si="22"/>
        <v>53.6</v>
      </c>
      <c r="I304" s="14">
        <f t="shared" si="20"/>
        <v>70</v>
      </c>
      <c r="J304" s="16">
        <v>11</v>
      </c>
    </row>
    <row r="305" spans="1:10" ht="14.25">
      <c r="A305" s="5">
        <v>302</v>
      </c>
      <c r="B305" s="23" t="s">
        <v>372</v>
      </c>
      <c r="C305" s="23" t="s">
        <v>747</v>
      </c>
      <c r="D305" s="23" t="s">
        <v>748</v>
      </c>
      <c r="E305" s="24">
        <v>74</v>
      </c>
      <c r="F305" s="14">
        <f t="shared" si="21"/>
        <v>14.8</v>
      </c>
      <c r="G305" s="29">
        <v>91.7</v>
      </c>
      <c r="H305" s="14">
        <f t="shared" si="22"/>
        <v>55.02</v>
      </c>
      <c r="I305" s="14">
        <f t="shared" si="20"/>
        <v>69.82000000000001</v>
      </c>
      <c r="J305" s="16">
        <v>12</v>
      </c>
    </row>
    <row r="306" spans="1:10" ht="14.25">
      <c r="A306" s="5">
        <v>303</v>
      </c>
      <c r="B306" s="20" t="s">
        <v>372</v>
      </c>
      <c r="C306" s="20" t="s">
        <v>749</v>
      </c>
      <c r="D306" s="20" t="s">
        <v>750</v>
      </c>
      <c r="E306" s="30">
        <v>84.5</v>
      </c>
      <c r="F306" s="14">
        <f t="shared" si="21"/>
        <v>16.9</v>
      </c>
      <c r="G306" s="31">
        <v>86.67</v>
      </c>
      <c r="H306" s="14">
        <f t="shared" si="22"/>
        <v>52</v>
      </c>
      <c r="I306" s="14">
        <f t="shared" si="20"/>
        <v>68.9</v>
      </c>
      <c r="J306" s="16">
        <v>13</v>
      </c>
    </row>
    <row r="307" spans="1:10" ht="14.25">
      <c r="A307" s="5">
        <v>304</v>
      </c>
      <c r="B307" s="23" t="s">
        <v>372</v>
      </c>
      <c r="C307" s="23" t="s">
        <v>751</v>
      </c>
      <c r="D307" s="23" t="s">
        <v>752</v>
      </c>
      <c r="E307" s="24">
        <v>71</v>
      </c>
      <c r="F307" s="14">
        <f t="shared" si="21"/>
        <v>14.2</v>
      </c>
      <c r="G307" s="29">
        <v>90.83</v>
      </c>
      <c r="H307" s="14">
        <f t="shared" si="22"/>
        <v>54.5</v>
      </c>
      <c r="I307" s="14">
        <f t="shared" si="20"/>
        <v>68.7</v>
      </c>
      <c r="J307" s="16">
        <v>14</v>
      </c>
    </row>
    <row r="308" spans="1:10" ht="14.25">
      <c r="A308" s="5">
        <v>305</v>
      </c>
      <c r="B308" s="23" t="s">
        <v>372</v>
      </c>
      <c r="C308" s="23" t="s">
        <v>753</v>
      </c>
      <c r="D308" s="23" t="s">
        <v>754</v>
      </c>
      <c r="E308" s="24">
        <v>64</v>
      </c>
      <c r="F308" s="14">
        <f t="shared" si="21"/>
        <v>12.8</v>
      </c>
      <c r="G308" s="29">
        <v>91.97</v>
      </c>
      <c r="H308" s="14">
        <f t="shared" si="22"/>
        <v>55.18</v>
      </c>
      <c r="I308" s="14">
        <f t="shared" si="20"/>
        <v>67.98</v>
      </c>
      <c r="J308" s="16">
        <v>15</v>
      </c>
    </row>
    <row r="309" spans="1:10" ht="14.25">
      <c r="A309" s="5">
        <v>306</v>
      </c>
      <c r="B309" s="20" t="s">
        <v>372</v>
      </c>
      <c r="C309" s="20" t="s">
        <v>755</v>
      </c>
      <c r="D309" s="20" t="s">
        <v>756</v>
      </c>
      <c r="E309" s="30">
        <v>69</v>
      </c>
      <c r="F309" s="14">
        <f t="shared" si="21"/>
        <v>13.8</v>
      </c>
      <c r="G309" s="31">
        <v>88.97</v>
      </c>
      <c r="H309" s="14">
        <f t="shared" si="22"/>
        <v>53.38</v>
      </c>
      <c r="I309" s="14">
        <f t="shared" si="20"/>
        <v>67.18</v>
      </c>
      <c r="J309" s="16">
        <v>16</v>
      </c>
    </row>
    <row r="310" spans="1:10" ht="14.25">
      <c r="A310" s="5">
        <v>307</v>
      </c>
      <c r="B310" s="20" t="s">
        <v>389</v>
      </c>
      <c r="C310" s="21" t="s">
        <v>390</v>
      </c>
      <c r="D310" s="20" t="s">
        <v>391</v>
      </c>
      <c r="E310" s="21" t="s">
        <v>288</v>
      </c>
      <c r="F310" s="11">
        <f aca="true" t="shared" si="23" ref="F310:F318">E310/2*0.4</f>
        <v>29.400000000000002</v>
      </c>
      <c r="G310" s="11">
        <v>92</v>
      </c>
      <c r="H310" s="11">
        <f aca="true" t="shared" si="24" ref="H310:H318">G310*0.6</f>
        <v>55.199999999999996</v>
      </c>
      <c r="I310" s="11">
        <f t="shared" si="20"/>
        <v>84.6</v>
      </c>
      <c r="J310" s="13">
        <v>1</v>
      </c>
    </row>
    <row r="311" spans="1:10" ht="14.25">
      <c r="A311" s="5">
        <v>308</v>
      </c>
      <c r="B311" s="20" t="s">
        <v>389</v>
      </c>
      <c r="C311" s="21" t="s">
        <v>392</v>
      </c>
      <c r="D311" s="20" t="s">
        <v>393</v>
      </c>
      <c r="E311" s="21" t="s">
        <v>224</v>
      </c>
      <c r="F311" s="11">
        <f t="shared" si="23"/>
        <v>28.1</v>
      </c>
      <c r="G311" s="11">
        <v>92</v>
      </c>
      <c r="H311" s="11">
        <f t="shared" si="24"/>
        <v>55.199999999999996</v>
      </c>
      <c r="I311" s="11">
        <f t="shared" si="20"/>
        <v>83.3</v>
      </c>
      <c r="J311" s="13">
        <v>2</v>
      </c>
    </row>
    <row r="312" spans="1:10" ht="14.25">
      <c r="A312" s="5">
        <v>309</v>
      </c>
      <c r="B312" s="20" t="s">
        <v>389</v>
      </c>
      <c r="C312" s="21" t="s">
        <v>394</v>
      </c>
      <c r="D312" s="20" t="s">
        <v>395</v>
      </c>
      <c r="E312" s="21" t="s">
        <v>396</v>
      </c>
      <c r="F312" s="11">
        <f t="shared" si="23"/>
        <v>26.1</v>
      </c>
      <c r="G312" s="11">
        <v>91.6</v>
      </c>
      <c r="H312" s="11">
        <f t="shared" si="24"/>
        <v>54.96</v>
      </c>
      <c r="I312" s="11">
        <f t="shared" si="20"/>
        <v>81.06</v>
      </c>
      <c r="J312" s="13">
        <v>3</v>
      </c>
    </row>
    <row r="313" spans="1:10" ht="14.25">
      <c r="A313" s="5">
        <v>310</v>
      </c>
      <c r="B313" s="20" t="s">
        <v>389</v>
      </c>
      <c r="C313" s="21" t="s">
        <v>757</v>
      </c>
      <c r="D313" s="20" t="s">
        <v>758</v>
      </c>
      <c r="E313" s="21" t="s">
        <v>423</v>
      </c>
      <c r="F313" s="11">
        <f t="shared" si="23"/>
        <v>24.8</v>
      </c>
      <c r="G313" s="11">
        <v>93.33333333333331</v>
      </c>
      <c r="H313" s="11">
        <f t="shared" si="24"/>
        <v>55.999999999999986</v>
      </c>
      <c r="I313" s="11">
        <f t="shared" si="20"/>
        <v>80.79999999999998</v>
      </c>
      <c r="J313" s="13">
        <v>4</v>
      </c>
    </row>
    <row r="314" spans="1:10" ht="14.25">
      <c r="A314" s="5">
        <v>311</v>
      </c>
      <c r="B314" s="20" t="s">
        <v>389</v>
      </c>
      <c r="C314" s="21" t="s">
        <v>759</v>
      </c>
      <c r="D314" s="20" t="s">
        <v>760</v>
      </c>
      <c r="E314" s="21" t="s">
        <v>423</v>
      </c>
      <c r="F314" s="11">
        <f t="shared" si="23"/>
        <v>24.8</v>
      </c>
      <c r="G314" s="11">
        <v>91.26666666666665</v>
      </c>
      <c r="H314" s="11">
        <f t="shared" si="24"/>
        <v>54.75999999999999</v>
      </c>
      <c r="I314" s="11">
        <f t="shared" si="20"/>
        <v>79.55999999999999</v>
      </c>
      <c r="J314" s="13">
        <v>5</v>
      </c>
    </row>
    <row r="315" spans="1:10" ht="14.25">
      <c r="A315" s="5">
        <v>312</v>
      </c>
      <c r="B315" s="20" t="s">
        <v>389</v>
      </c>
      <c r="C315" s="21" t="s">
        <v>761</v>
      </c>
      <c r="D315" s="20" t="s">
        <v>762</v>
      </c>
      <c r="E315" s="21" t="s">
        <v>703</v>
      </c>
      <c r="F315" s="11">
        <f t="shared" si="23"/>
        <v>21.8</v>
      </c>
      <c r="G315" s="11">
        <v>91</v>
      </c>
      <c r="H315" s="11">
        <f t="shared" si="24"/>
        <v>54.6</v>
      </c>
      <c r="I315" s="11">
        <f t="shared" si="20"/>
        <v>76.4</v>
      </c>
      <c r="J315" s="13">
        <v>6</v>
      </c>
    </row>
    <row r="316" spans="1:10" ht="14.25">
      <c r="A316" s="5">
        <v>313</v>
      </c>
      <c r="B316" s="20" t="s">
        <v>389</v>
      </c>
      <c r="C316" s="21" t="s">
        <v>763</v>
      </c>
      <c r="D316" s="20" t="s">
        <v>764</v>
      </c>
      <c r="E316" s="21" t="s">
        <v>703</v>
      </c>
      <c r="F316" s="11">
        <f t="shared" si="23"/>
        <v>21.8</v>
      </c>
      <c r="G316" s="11">
        <v>89.56666666666668</v>
      </c>
      <c r="H316" s="11">
        <f t="shared" si="24"/>
        <v>53.74</v>
      </c>
      <c r="I316" s="11">
        <f t="shared" si="20"/>
        <v>75.54</v>
      </c>
      <c r="J316" s="13">
        <v>7</v>
      </c>
    </row>
    <row r="317" spans="1:10" ht="14.25">
      <c r="A317" s="5">
        <v>314</v>
      </c>
      <c r="B317" s="20" t="s">
        <v>389</v>
      </c>
      <c r="C317" s="21" t="s">
        <v>765</v>
      </c>
      <c r="D317" s="20" t="s">
        <v>766</v>
      </c>
      <c r="E317" s="21" t="s">
        <v>767</v>
      </c>
      <c r="F317" s="11">
        <f t="shared" si="23"/>
        <v>18.7</v>
      </c>
      <c r="G317" s="11">
        <v>90.33333333333334</v>
      </c>
      <c r="H317" s="11">
        <f t="shared" si="24"/>
        <v>54.2</v>
      </c>
      <c r="I317" s="11">
        <f t="shared" si="20"/>
        <v>72.9</v>
      </c>
      <c r="J317" s="13">
        <v>8</v>
      </c>
    </row>
    <row r="318" spans="1:10" ht="14.25">
      <c r="A318" s="5">
        <v>315</v>
      </c>
      <c r="B318" s="20" t="s">
        <v>389</v>
      </c>
      <c r="C318" s="21" t="s">
        <v>768</v>
      </c>
      <c r="D318" s="20" t="s">
        <v>769</v>
      </c>
      <c r="E318" s="21" t="s">
        <v>770</v>
      </c>
      <c r="F318" s="11">
        <f t="shared" si="23"/>
        <v>15</v>
      </c>
      <c r="G318" s="11">
        <v>0</v>
      </c>
      <c r="H318" s="11">
        <f t="shared" si="24"/>
        <v>0</v>
      </c>
      <c r="I318" s="11">
        <f t="shared" si="20"/>
        <v>15</v>
      </c>
      <c r="J318" s="13">
        <v>9</v>
      </c>
    </row>
    <row r="319" spans="1:10" ht="14.25">
      <c r="A319" s="5">
        <v>316</v>
      </c>
      <c r="B319" s="3" t="s">
        <v>397</v>
      </c>
      <c r="C319" s="3" t="s">
        <v>398</v>
      </c>
      <c r="D319" s="3" t="s">
        <v>399</v>
      </c>
      <c r="E319" s="12">
        <v>111.5</v>
      </c>
      <c r="F319" s="12">
        <f aca="true" t="shared" si="25" ref="F319:F341">ROUND((E319/2*0.5),2)</f>
        <v>27.88</v>
      </c>
      <c r="G319" s="12">
        <v>89.37</v>
      </c>
      <c r="H319" s="13">
        <f aca="true" t="shared" si="26" ref="H319:H341">ROUND((G319*0.5),2)</f>
        <v>44.69</v>
      </c>
      <c r="I319" s="12">
        <f t="shared" si="20"/>
        <v>72.57</v>
      </c>
      <c r="J319" s="12">
        <v>1</v>
      </c>
    </row>
    <row r="320" spans="1:10" ht="14.25">
      <c r="A320" s="5">
        <v>317</v>
      </c>
      <c r="B320" s="3" t="s">
        <v>397</v>
      </c>
      <c r="C320" s="3" t="s">
        <v>400</v>
      </c>
      <c r="D320" s="3" t="s">
        <v>401</v>
      </c>
      <c r="E320" s="12">
        <v>94</v>
      </c>
      <c r="F320" s="12">
        <f t="shared" si="25"/>
        <v>23.5</v>
      </c>
      <c r="G320" s="12">
        <v>91.23</v>
      </c>
      <c r="H320" s="13">
        <f t="shared" si="26"/>
        <v>45.62</v>
      </c>
      <c r="I320" s="12">
        <f t="shared" si="20"/>
        <v>69.12</v>
      </c>
      <c r="J320" s="12">
        <v>2</v>
      </c>
    </row>
    <row r="321" spans="1:10" ht="14.25">
      <c r="A321" s="5">
        <v>318</v>
      </c>
      <c r="B321" s="3" t="s">
        <v>397</v>
      </c>
      <c r="C321" s="3" t="s">
        <v>771</v>
      </c>
      <c r="D321" s="3" t="s">
        <v>772</v>
      </c>
      <c r="E321" s="12">
        <v>84</v>
      </c>
      <c r="F321" s="12">
        <f t="shared" si="25"/>
        <v>21</v>
      </c>
      <c r="G321" s="12">
        <v>91.07</v>
      </c>
      <c r="H321" s="13">
        <f t="shared" si="26"/>
        <v>45.54</v>
      </c>
      <c r="I321" s="12">
        <f t="shared" si="20"/>
        <v>66.53999999999999</v>
      </c>
      <c r="J321" s="12">
        <v>3</v>
      </c>
    </row>
    <row r="322" spans="1:10" ht="14.25">
      <c r="A322" s="5">
        <v>319</v>
      </c>
      <c r="B322" s="3" t="s">
        <v>397</v>
      </c>
      <c r="C322" s="3" t="s">
        <v>773</v>
      </c>
      <c r="D322" s="3" t="s">
        <v>774</v>
      </c>
      <c r="E322" s="12">
        <v>72.5</v>
      </c>
      <c r="F322" s="12">
        <f t="shared" si="25"/>
        <v>18.13</v>
      </c>
      <c r="G322" s="12">
        <v>88.03</v>
      </c>
      <c r="H322" s="13">
        <f t="shared" si="26"/>
        <v>44.02</v>
      </c>
      <c r="I322" s="12">
        <f t="shared" si="20"/>
        <v>62.150000000000006</v>
      </c>
      <c r="J322" s="12">
        <v>4</v>
      </c>
    </row>
    <row r="323" spans="1:10" ht="14.25">
      <c r="A323" s="5">
        <v>320</v>
      </c>
      <c r="B323" s="3" t="s">
        <v>402</v>
      </c>
      <c r="C323" s="3" t="s">
        <v>403</v>
      </c>
      <c r="D323" s="3" t="s">
        <v>404</v>
      </c>
      <c r="E323" s="13" t="s">
        <v>405</v>
      </c>
      <c r="F323" s="12">
        <f t="shared" si="25"/>
        <v>38.38</v>
      </c>
      <c r="G323" s="12">
        <v>91.93</v>
      </c>
      <c r="H323" s="13">
        <f t="shared" si="26"/>
        <v>45.97</v>
      </c>
      <c r="I323" s="12">
        <f t="shared" si="20"/>
        <v>84.35</v>
      </c>
      <c r="J323" s="12">
        <v>1</v>
      </c>
    </row>
    <row r="324" spans="1:10" ht="14.25">
      <c r="A324" s="5">
        <v>321</v>
      </c>
      <c r="B324" s="3" t="s">
        <v>402</v>
      </c>
      <c r="C324" s="3" t="s">
        <v>406</v>
      </c>
      <c r="D324" s="3" t="s">
        <v>407</v>
      </c>
      <c r="E324" s="13" t="s">
        <v>245</v>
      </c>
      <c r="F324" s="12">
        <f t="shared" si="25"/>
        <v>29.75</v>
      </c>
      <c r="G324" s="12">
        <v>91.23</v>
      </c>
      <c r="H324" s="13">
        <f t="shared" si="26"/>
        <v>45.62</v>
      </c>
      <c r="I324" s="12">
        <f t="shared" si="20"/>
        <v>75.37</v>
      </c>
      <c r="J324" s="12">
        <v>2</v>
      </c>
    </row>
    <row r="325" spans="1:10" ht="14.25">
      <c r="A325" s="5">
        <v>322</v>
      </c>
      <c r="B325" s="3" t="s">
        <v>402</v>
      </c>
      <c r="C325" s="3" t="s">
        <v>775</v>
      </c>
      <c r="D325" s="3" t="s">
        <v>776</v>
      </c>
      <c r="E325" s="13" t="s">
        <v>672</v>
      </c>
      <c r="F325" s="12">
        <f t="shared" si="25"/>
        <v>29.38</v>
      </c>
      <c r="G325" s="12">
        <v>91.6</v>
      </c>
      <c r="H325" s="13">
        <f t="shared" si="26"/>
        <v>45.8</v>
      </c>
      <c r="I325" s="12">
        <f t="shared" si="20"/>
        <v>75.17999999999999</v>
      </c>
      <c r="J325" s="12">
        <v>3</v>
      </c>
    </row>
    <row r="326" spans="1:10" ht="14.25">
      <c r="A326" s="5">
        <v>323</v>
      </c>
      <c r="B326" s="3" t="s">
        <v>402</v>
      </c>
      <c r="C326" s="3" t="s">
        <v>777</v>
      </c>
      <c r="D326" s="3" t="s">
        <v>778</v>
      </c>
      <c r="E326" s="13" t="s">
        <v>235</v>
      </c>
      <c r="F326" s="12">
        <f t="shared" si="25"/>
        <v>28.13</v>
      </c>
      <c r="G326" s="12">
        <v>89.27</v>
      </c>
      <c r="H326" s="13">
        <f t="shared" si="26"/>
        <v>44.64</v>
      </c>
      <c r="I326" s="12">
        <f t="shared" si="20"/>
        <v>72.77</v>
      </c>
      <c r="J326" s="12">
        <v>4</v>
      </c>
    </row>
    <row r="327" spans="1:10" ht="14.25">
      <c r="A327" s="5">
        <v>324</v>
      </c>
      <c r="B327" s="3" t="s">
        <v>402</v>
      </c>
      <c r="C327" s="3" t="s">
        <v>779</v>
      </c>
      <c r="D327" s="3" t="s">
        <v>780</v>
      </c>
      <c r="E327" s="13" t="s">
        <v>781</v>
      </c>
      <c r="F327" s="12">
        <f t="shared" si="25"/>
        <v>26.25</v>
      </c>
      <c r="G327" s="12">
        <v>89.1</v>
      </c>
      <c r="H327" s="13">
        <f t="shared" si="26"/>
        <v>44.55</v>
      </c>
      <c r="I327" s="12">
        <f t="shared" si="20"/>
        <v>70.8</v>
      </c>
      <c r="J327" s="12">
        <v>5</v>
      </c>
    </row>
    <row r="328" spans="1:10" ht="14.25">
      <c r="A328" s="5">
        <v>325</v>
      </c>
      <c r="B328" s="3" t="s">
        <v>402</v>
      </c>
      <c r="C328" s="3" t="s">
        <v>782</v>
      </c>
      <c r="D328" s="3" t="s">
        <v>783</v>
      </c>
      <c r="E328" s="13" t="s">
        <v>784</v>
      </c>
      <c r="F328" s="12">
        <f t="shared" si="25"/>
        <v>25.63</v>
      </c>
      <c r="G328" s="12">
        <v>85.43</v>
      </c>
      <c r="H328" s="13">
        <f t="shared" si="26"/>
        <v>42.72</v>
      </c>
      <c r="I328" s="12">
        <f t="shared" si="20"/>
        <v>68.35</v>
      </c>
      <c r="J328" s="12">
        <v>6</v>
      </c>
    </row>
    <row r="329" spans="1:10" ht="14.25">
      <c r="A329" s="5">
        <v>326</v>
      </c>
      <c r="B329" s="3" t="s">
        <v>408</v>
      </c>
      <c r="C329" s="3" t="s">
        <v>409</v>
      </c>
      <c r="D329" s="3" t="s">
        <v>410</v>
      </c>
      <c r="E329" s="13" t="s">
        <v>411</v>
      </c>
      <c r="F329" s="12">
        <f t="shared" si="25"/>
        <v>37.25</v>
      </c>
      <c r="G329" s="12">
        <v>92.8</v>
      </c>
      <c r="H329" s="13">
        <f t="shared" si="26"/>
        <v>46.4</v>
      </c>
      <c r="I329" s="12">
        <f t="shared" si="20"/>
        <v>83.65</v>
      </c>
      <c r="J329" s="12">
        <v>1</v>
      </c>
    </row>
    <row r="330" spans="1:10" ht="14.25">
      <c r="A330" s="5">
        <v>327</v>
      </c>
      <c r="B330" s="3" t="s">
        <v>408</v>
      </c>
      <c r="C330" s="3" t="s">
        <v>412</v>
      </c>
      <c r="D330" s="3" t="s">
        <v>413</v>
      </c>
      <c r="E330" s="13" t="s">
        <v>414</v>
      </c>
      <c r="F330" s="12">
        <f t="shared" si="25"/>
        <v>35.25</v>
      </c>
      <c r="G330" s="12">
        <v>92.87</v>
      </c>
      <c r="H330" s="13">
        <f t="shared" si="26"/>
        <v>46.44</v>
      </c>
      <c r="I330" s="12">
        <f t="shared" si="20"/>
        <v>81.69</v>
      </c>
      <c r="J330" s="12">
        <v>2</v>
      </c>
    </row>
    <row r="331" spans="1:10" ht="14.25">
      <c r="A331" s="5">
        <v>328</v>
      </c>
      <c r="B331" s="3" t="s">
        <v>408</v>
      </c>
      <c r="C331" s="3" t="s">
        <v>415</v>
      </c>
      <c r="D331" s="3" t="s">
        <v>416</v>
      </c>
      <c r="E331" s="13" t="s">
        <v>417</v>
      </c>
      <c r="F331" s="12">
        <f t="shared" si="25"/>
        <v>34.13</v>
      </c>
      <c r="G331" s="12">
        <v>93.57</v>
      </c>
      <c r="H331" s="13">
        <f t="shared" si="26"/>
        <v>46.79</v>
      </c>
      <c r="I331" s="12">
        <f t="shared" si="20"/>
        <v>80.92</v>
      </c>
      <c r="J331" s="12">
        <v>3</v>
      </c>
    </row>
    <row r="332" spans="1:10" ht="14.25">
      <c r="A332" s="5">
        <v>329</v>
      </c>
      <c r="B332" s="3" t="s">
        <v>408</v>
      </c>
      <c r="C332" s="3" t="s">
        <v>418</v>
      </c>
      <c r="D332" s="3" t="s">
        <v>419</v>
      </c>
      <c r="E332" s="13" t="s">
        <v>224</v>
      </c>
      <c r="F332" s="12">
        <f t="shared" si="25"/>
        <v>35.13</v>
      </c>
      <c r="G332" s="12">
        <v>91.17</v>
      </c>
      <c r="H332" s="13">
        <f t="shared" si="26"/>
        <v>45.59</v>
      </c>
      <c r="I332" s="12">
        <f t="shared" si="20"/>
        <v>80.72</v>
      </c>
      <c r="J332" s="12">
        <v>4</v>
      </c>
    </row>
    <row r="333" spans="1:10" ht="14.25">
      <c r="A333" s="5">
        <v>330</v>
      </c>
      <c r="B333" s="3" t="s">
        <v>408</v>
      </c>
      <c r="C333" s="3" t="s">
        <v>785</v>
      </c>
      <c r="D333" s="3" t="s">
        <v>786</v>
      </c>
      <c r="E333" s="13" t="s">
        <v>787</v>
      </c>
      <c r="F333" s="12">
        <f t="shared" si="25"/>
        <v>34.75</v>
      </c>
      <c r="G333" s="12">
        <v>88.5</v>
      </c>
      <c r="H333" s="13">
        <f t="shared" si="26"/>
        <v>44.25</v>
      </c>
      <c r="I333" s="12">
        <f t="shared" si="20"/>
        <v>79</v>
      </c>
      <c r="J333" s="12">
        <v>5</v>
      </c>
    </row>
    <row r="334" spans="1:10" ht="14.25">
      <c r="A334" s="5">
        <v>331</v>
      </c>
      <c r="B334" s="3" t="s">
        <v>408</v>
      </c>
      <c r="C334" s="3" t="s">
        <v>788</v>
      </c>
      <c r="D334" s="3" t="s">
        <v>789</v>
      </c>
      <c r="E334" s="13" t="s">
        <v>214</v>
      </c>
      <c r="F334" s="12">
        <f t="shared" si="25"/>
        <v>32.38</v>
      </c>
      <c r="G334" s="12">
        <v>92.13</v>
      </c>
      <c r="H334" s="13">
        <f t="shared" si="26"/>
        <v>46.07</v>
      </c>
      <c r="I334" s="12">
        <f t="shared" si="20"/>
        <v>78.45</v>
      </c>
      <c r="J334" s="12">
        <v>6</v>
      </c>
    </row>
    <row r="335" spans="1:10" ht="14.25">
      <c r="A335" s="5">
        <v>332</v>
      </c>
      <c r="B335" s="3" t="s">
        <v>408</v>
      </c>
      <c r="C335" s="3" t="s">
        <v>790</v>
      </c>
      <c r="D335" s="3" t="s">
        <v>791</v>
      </c>
      <c r="E335" s="13" t="s">
        <v>792</v>
      </c>
      <c r="F335" s="12">
        <f t="shared" si="25"/>
        <v>33</v>
      </c>
      <c r="G335" s="12">
        <v>90.47</v>
      </c>
      <c r="H335" s="13">
        <f t="shared" si="26"/>
        <v>45.24</v>
      </c>
      <c r="I335" s="12">
        <f t="shared" si="20"/>
        <v>78.24000000000001</v>
      </c>
      <c r="J335" s="12">
        <v>7</v>
      </c>
    </row>
    <row r="336" spans="1:10" ht="14.25">
      <c r="A336" s="5">
        <v>333</v>
      </c>
      <c r="B336" s="3" t="s">
        <v>408</v>
      </c>
      <c r="C336" s="3" t="s">
        <v>793</v>
      </c>
      <c r="D336" s="3" t="s">
        <v>794</v>
      </c>
      <c r="E336" s="13" t="s">
        <v>795</v>
      </c>
      <c r="F336" s="12">
        <f t="shared" si="25"/>
        <v>30.38</v>
      </c>
      <c r="G336" s="12">
        <v>85.9</v>
      </c>
      <c r="H336" s="13">
        <f t="shared" si="26"/>
        <v>42.95</v>
      </c>
      <c r="I336" s="12">
        <f t="shared" si="20"/>
        <v>73.33</v>
      </c>
      <c r="J336" s="12">
        <v>8</v>
      </c>
    </row>
    <row r="337" spans="1:10" ht="14.25">
      <c r="A337" s="5">
        <v>334</v>
      </c>
      <c r="B337" s="3" t="s">
        <v>420</v>
      </c>
      <c r="C337" s="3" t="s">
        <v>421</v>
      </c>
      <c r="D337" s="3" t="s">
        <v>422</v>
      </c>
      <c r="E337" s="13" t="s">
        <v>423</v>
      </c>
      <c r="F337" s="12">
        <f t="shared" si="25"/>
        <v>31</v>
      </c>
      <c r="G337" s="12">
        <v>89.33</v>
      </c>
      <c r="H337" s="13">
        <f t="shared" si="26"/>
        <v>44.67</v>
      </c>
      <c r="I337" s="12">
        <f t="shared" si="20"/>
        <v>75.67</v>
      </c>
      <c r="J337" s="12">
        <v>1</v>
      </c>
    </row>
    <row r="338" spans="1:10" ht="14.25">
      <c r="A338" s="5">
        <v>335</v>
      </c>
      <c r="B338" s="3" t="s">
        <v>420</v>
      </c>
      <c r="C338" s="3" t="s">
        <v>424</v>
      </c>
      <c r="D338" s="3" t="s">
        <v>425</v>
      </c>
      <c r="E338" s="13" t="s">
        <v>426</v>
      </c>
      <c r="F338" s="12">
        <f t="shared" si="25"/>
        <v>29.63</v>
      </c>
      <c r="G338" s="12">
        <v>82.63</v>
      </c>
      <c r="H338" s="13">
        <f t="shared" si="26"/>
        <v>41.32</v>
      </c>
      <c r="I338" s="12">
        <f t="shared" si="20"/>
        <v>70.95</v>
      </c>
      <c r="J338" s="12">
        <v>2</v>
      </c>
    </row>
    <row r="339" spans="1:10" ht="14.25">
      <c r="A339" s="5">
        <v>336</v>
      </c>
      <c r="B339" s="3" t="s">
        <v>420</v>
      </c>
      <c r="C339" s="3" t="s">
        <v>796</v>
      </c>
      <c r="D339" s="3" t="s">
        <v>797</v>
      </c>
      <c r="E339" s="13" t="s">
        <v>798</v>
      </c>
      <c r="F339" s="12">
        <f t="shared" si="25"/>
        <v>25</v>
      </c>
      <c r="G339" s="12">
        <v>88.63</v>
      </c>
      <c r="H339" s="13">
        <f t="shared" si="26"/>
        <v>44.32</v>
      </c>
      <c r="I339" s="12">
        <f t="shared" si="20"/>
        <v>69.32</v>
      </c>
      <c r="J339" s="12">
        <v>3</v>
      </c>
    </row>
    <row r="340" spans="1:10" ht="14.25">
      <c r="A340" s="5">
        <v>337</v>
      </c>
      <c r="B340" s="3" t="s">
        <v>420</v>
      </c>
      <c r="C340" s="3" t="s">
        <v>799</v>
      </c>
      <c r="D340" s="3" t="s">
        <v>800</v>
      </c>
      <c r="E340" s="13" t="s">
        <v>801</v>
      </c>
      <c r="F340" s="12">
        <f t="shared" si="25"/>
        <v>23.5</v>
      </c>
      <c r="G340" s="12">
        <v>79.27</v>
      </c>
      <c r="H340" s="13">
        <f t="shared" si="26"/>
        <v>39.64</v>
      </c>
      <c r="I340" s="12">
        <f t="shared" si="20"/>
        <v>63.14</v>
      </c>
      <c r="J340" s="12">
        <v>4</v>
      </c>
    </row>
    <row r="341" spans="1:10" ht="14.25">
      <c r="A341" s="5">
        <v>338</v>
      </c>
      <c r="B341" s="3" t="s">
        <v>420</v>
      </c>
      <c r="C341" s="3" t="s">
        <v>802</v>
      </c>
      <c r="D341" s="3" t="s">
        <v>803</v>
      </c>
      <c r="E341" s="13" t="s">
        <v>798</v>
      </c>
      <c r="F341" s="12">
        <f t="shared" si="25"/>
        <v>25</v>
      </c>
      <c r="G341" s="12">
        <v>74.77</v>
      </c>
      <c r="H341" s="13">
        <f t="shared" si="26"/>
        <v>37.39</v>
      </c>
      <c r="I341" s="12">
        <f t="shared" si="20"/>
        <v>62.39</v>
      </c>
      <c r="J341" s="12">
        <v>5</v>
      </c>
    </row>
  </sheetData>
  <sheetProtection/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rintOptions/>
  <pageMargins left="0.16111111111111112" right="0.16111111111111112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??</cp:lastModifiedBy>
  <dcterms:created xsi:type="dcterms:W3CDTF">2016-12-02T08:54:00Z</dcterms:created>
  <dcterms:modified xsi:type="dcterms:W3CDTF">2021-07-12T09:08:33Z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2052-11.1.0.10502</vt:lpwstr>
  </property>
  <property fmtid="{D5CDD505-2E9C-101B-9397-08002B2CF9AE}" pid="3" name="ICV">
    <vt:lpwstr>F3D20BD792B44928A9E08B0ABF35CA97</vt:lpwstr>
  </property>
</Properties>
</file>