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2" sheetId="1" r:id="rId1"/>
    <sheet name="Sheet3" sheetId="2" r:id="rId2"/>
  </sheets>
  <definedNames>
    <definedName name="_xlnm._FilterDatabase" localSheetId="0" hidden="1">'Sheet2'!$A$2:$L$160</definedName>
    <definedName name="_xlnm.Print_Titles" localSheetId="0">'Sheet2'!$2:$2</definedName>
  </definedNames>
  <calcPr fullCalcOnLoad="1"/>
</workbook>
</file>

<file path=xl/sharedStrings.xml><?xml version="1.0" encoding="utf-8"?>
<sst xmlns="http://schemas.openxmlformats.org/spreadsheetml/2006/main" count="486" uniqueCount="351">
  <si>
    <t>株洲市天元区2021年公开招聘中小学、幼儿园教师及学校财务人员
（面向社会公开招聘中小学、幼儿园教师及学校财务人员）
体检入围名单</t>
  </si>
  <si>
    <t>序号</t>
  </si>
  <si>
    <t>应聘岗位</t>
  </si>
  <si>
    <t>准考证号</t>
  </si>
  <si>
    <t>招聘
计划</t>
  </si>
  <si>
    <t>姓名</t>
  </si>
  <si>
    <t>笔试
成绩</t>
  </si>
  <si>
    <t>*40%
折合分</t>
  </si>
  <si>
    <t>微型课
成绩</t>
  </si>
  <si>
    <t>*60
折合分</t>
  </si>
  <si>
    <t>总成绩</t>
  </si>
  <si>
    <t>排名</t>
  </si>
  <si>
    <t>备注</t>
  </si>
  <si>
    <t>初中语文教师</t>
  </si>
  <si>
    <t>A20212292</t>
  </si>
  <si>
    <t>朱霞</t>
  </si>
  <si>
    <t>A20213014</t>
  </si>
  <si>
    <t>周丽花</t>
  </si>
  <si>
    <t>A20214035</t>
  </si>
  <si>
    <t>谭天欣</t>
  </si>
  <si>
    <t>A20210897</t>
  </si>
  <si>
    <t>刘奕</t>
  </si>
  <si>
    <t>A20213140</t>
  </si>
  <si>
    <t>颜炜</t>
  </si>
  <si>
    <t>A20212742</t>
  </si>
  <si>
    <t>谭艳芳</t>
  </si>
  <si>
    <t>A20213054</t>
  </si>
  <si>
    <t>罗利辉</t>
  </si>
  <si>
    <t>A20210861</t>
  </si>
  <si>
    <t>叶梦</t>
  </si>
  <si>
    <t>A20213477</t>
  </si>
  <si>
    <t>刘莹</t>
  </si>
  <si>
    <t>初中数学教师</t>
  </si>
  <si>
    <t>A20212017</t>
  </si>
  <si>
    <t>贺小琴</t>
  </si>
  <si>
    <t>A20212763</t>
  </si>
  <si>
    <t>李盈</t>
  </si>
  <si>
    <t>A20210799</t>
  </si>
  <si>
    <t>冷雨霏</t>
  </si>
  <si>
    <t>A20210766</t>
  </si>
  <si>
    <t>付鑫</t>
  </si>
  <si>
    <t>A20214496</t>
  </si>
  <si>
    <t>李秋艾</t>
  </si>
  <si>
    <t>A20213746</t>
  </si>
  <si>
    <t>张丹</t>
  </si>
  <si>
    <t>A20213423</t>
  </si>
  <si>
    <t>陈屿霞</t>
  </si>
  <si>
    <t>A20212046</t>
  </si>
  <si>
    <t>刘孟芝</t>
  </si>
  <si>
    <t>A20212146</t>
  </si>
  <si>
    <t>程欢</t>
  </si>
  <si>
    <t>初中英语教师</t>
  </si>
  <si>
    <t>A20210021</t>
  </si>
  <si>
    <t>黄雅玲</t>
  </si>
  <si>
    <t>A20212724</t>
  </si>
  <si>
    <t>欧阳娟</t>
  </si>
  <si>
    <t>A20213514</t>
  </si>
  <si>
    <t>刘招</t>
  </si>
  <si>
    <t>A20211403</t>
  </si>
  <si>
    <t>谭钰</t>
  </si>
  <si>
    <t>A20213047</t>
  </si>
  <si>
    <t>尹婷婷</t>
  </si>
  <si>
    <t>A20213243</t>
  </si>
  <si>
    <t>周欢</t>
  </si>
  <si>
    <t>A20211068</t>
  </si>
  <si>
    <t>潘丹</t>
  </si>
  <si>
    <t>初中政治教师</t>
  </si>
  <si>
    <t>A20211417</t>
  </si>
  <si>
    <t>林思敏</t>
  </si>
  <si>
    <t>A20212697</t>
  </si>
  <si>
    <t>曾芝芳</t>
  </si>
  <si>
    <t>A20211923</t>
  </si>
  <si>
    <t>石琴</t>
  </si>
  <si>
    <t>初中历史教师</t>
  </si>
  <si>
    <t>A20211901</t>
  </si>
  <si>
    <t>罗淼林</t>
  </si>
  <si>
    <t>A20214394</t>
  </si>
  <si>
    <t>王圆</t>
  </si>
  <si>
    <t>A20214784</t>
  </si>
  <si>
    <t>贺英滔</t>
  </si>
  <si>
    <t>A20211288</t>
  </si>
  <si>
    <t>张思琪</t>
  </si>
  <si>
    <t>初中地理教师</t>
  </si>
  <si>
    <t>A20214422</t>
  </si>
  <si>
    <t>齐维</t>
  </si>
  <si>
    <t>A20211283</t>
  </si>
  <si>
    <t>罗香</t>
  </si>
  <si>
    <t>A20211180</t>
  </si>
  <si>
    <t>彭腊梅</t>
  </si>
  <si>
    <t>A20213487</t>
  </si>
  <si>
    <t>刘丁宜</t>
  </si>
  <si>
    <t>A20212824</t>
  </si>
  <si>
    <t>雷艳芳</t>
  </si>
  <si>
    <t>初中物理教师</t>
  </si>
  <si>
    <t>A20210567</t>
  </si>
  <si>
    <t>周前</t>
  </si>
  <si>
    <t>A20211586</t>
  </si>
  <si>
    <t>熊新</t>
  </si>
  <si>
    <t>A20213749</t>
  </si>
  <si>
    <t>黄琴</t>
  </si>
  <si>
    <t>A20211335</t>
  </si>
  <si>
    <t>童立明</t>
  </si>
  <si>
    <t>A20211799</t>
  </si>
  <si>
    <t>梁承交</t>
  </si>
  <si>
    <t>初中生物教师</t>
  </si>
  <si>
    <t>A20214404</t>
  </si>
  <si>
    <t>彭可虹</t>
  </si>
  <si>
    <t>A20211408</t>
  </si>
  <si>
    <t>张淑君</t>
  </si>
  <si>
    <t>A20210018</t>
  </si>
  <si>
    <t>龚星星</t>
  </si>
  <si>
    <t>初中体育教师</t>
  </si>
  <si>
    <t>A20212236</t>
  </si>
  <si>
    <t>刘义</t>
  </si>
  <si>
    <t>A20213901</t>
  </si>
  <si>
    <t>易琰</t>
  </si>
  <si>
    <t>A20212114</t>
  </si>
  <si>
    <t>雷良</t>
  </si>
  <si>
    <t>初中信息技术</t>
  </si>
  <si>
    <t>A20212087</t>
  </si>
  <si>
    <t>陈丝</t>
  </si>
  <si>
    <t>A20214324</t>
  </si>
  <si>
    <t>丁静</t>
  </si>
  <si>
    <t>A20214076</t>
  </si>
  <si>
    <t>曾婷</t>
  </si>
  <si>
    <t>初中心理健康教师</t>
  </si>
  <si>
    <t>A20211285</t>
  </si>
  <si>
    <t>邹慧华</t>
  </si>
  <si>
    <t>A20210136</t>
  </si>
  <si>
    <t>王晨艳</t>
  </si>
  <si>
    <t>农村初中数学教师</t>
  </si>
  <si>
    <t>A20214441</t>
  </si>
  <si>
    <t>王承迎</t>
  </si>
  <si>
    <t>A20214075</t>
  </si>
  <si>
    <t>刘智玉</t>
  </si>
  <si>
    <t>小学语文教师</t>
  </si>
  <si>
    <t>A20210767</t>
  </si>
  <si>
    <t>吴仪</t>
  </si>
  <si>
    <t>A20213253</t>
  </si>
  <si>
    <t>周莉</t>
  </si>
  <si>
    <t>A20213358</t>
  </si>
  <si>
    <t>何荡</t>
  </si>
  <si>
    <t>A20213013</t>
  </si>
  <si>
    <t>张建飞</t>
  </si>
  <si>
    <t>A20210161</t>
  </si>
  <si>
    <t>陈可嘉</t>
  </si>
  <si>
    <t>A20210332</t>
  </si>
  <si>
    <t>王坤姿</t>
  </si>
  <si>
    <t>A20213597</t>
  </si>
  <si>
    <t>郭嘉欣</t>
  </si>
  <si>
    <t>A20214012</t>
  </si>
  <si>
    <t>谭芳艳</t>
  </si>
  <si>
    <t>A20211299</t>
  </si>
  <si>
    <t>刘谭宜</t>
  </si>
  <si>
    <t>A20213364</t>
  </si>
  <si>
    <t>言妍</t>
  </si>
  <si>
    <t>A20212655</t>
  </si>
  <si>
    <t>张慧</t>
  </si>
  <si>
    <t>A20211296</t>
  </si>
  <si>
    <t>黄婧娴</t>
  </si>
  <si>
    <t>A20213380</t>
  </si>
  <si>
    <t>唐悦</t>
  </si>
  <si>
    <t>A20213262</t>
  </si>
  <si>
    <t>尹慧敏</t>
  </si>
  <si>
    <t>A20211294</t>
  </si>
  <si>
    <t>陈碧莹</t>
  </si>
  <si>
    <t>A20212493</t>
  </si>
  <si>
    <t>余欣萍</t>
  </si>
  <si>
    <t>A20211890</t>
  </si>
  <si>
    <t>陈果</t>
  </si>
  <si>
    <t>A20210357</t>
  </si>
  <si>
    <t>刘艳</t>
  </si>
  <si>
    <t>A20210748</t>
  </si>
  <si>
    <t>杨芑</t>
  </si>
  <si>
    <t>A20213284</t>
  </si>
  <si>
    <t>张宇</t>
  </si>
  <si>
    <t>A20213425</t>
  </si>
  <si>
    <t>李宁</t>
  </si>
  <si>
    <t>A20212049</t>
  </si>
  <si>
    <t>唐兵艳</t>
  </si>
  <si>
    <t>A20215199</t>
  </si>
  <si>
    <t>陈鑫华</t>
  </si>
  <si>
    <t>A20212061</t>
  </si>
  <si>
    <t>聂海燕</t>
  </si>
  <si>
    <t>A20213543</t>
  </si>
  <si>
    <t>陈敏</t>
  </si>
  <si>
    <t>A20213028</t>
  </si>
  <si>
    <t>龙倩</t>
  </si>
  <si>
    <t>A20213147</t>
  </si>
  <si>
    <t>周双</t>
  </si>
  <si>
    <t>A20210150</t>
  </si>
  <si>
    <t>袁诗意</t>
  </si>
  <si>
    <t>A20212604</t>
  </si>
  <si>
    <t>肖君</t>
  </si>
  <si>
    <t>A20212471</t>
  </si>
  <si>
    <t>单梦琴</t>
  </si>
  <si>
    <t>A20212409</t>
  </si>
  <si>
    <t>刘睿</t>
  </si>
  <si>
    <t>小学数学教师</t>
  </si>
  <si>
    <t>A20211057</t>
  </si>
  <si>
    <t>黄姣</t>
  </si>
  <si>
    <t>A20212446</t>
  </si>
  <si>
    <t>李军</t>
  </si>
  <si>
    <t>A20210842</t>
  </si>
  <si>
    <t>王奇</t>
  </si>
  <si>
    <t>A20212761</t>
  </si>
  <si>
    <t>吴娜</t>
  </si>
  <si>
    <t>A20211400</t>
  </si>
  <si>
    <t>朱香燕</t>
  </si>
  <si>
    <t>A20211675</t>
  </si>
  <si>
    <t>屈辉辉</t>
  </si>
  <si>
    <t>A20213180</t>
  </si>
  <si>
    <t>李美辉</t>
  </si>
  <si>
    <t>A20213711</t>
  </si>
  <si>
    <t>罗蓓</t>
  </si>
  <si>
    <t>A20213968</t>
  </si>
  <si>
    <t>罗涛</t>
  </si>
  <si>
    <t>A20213351</t>
  </si>
  <si>
    <t>李曼</t>
  </si>
  <si>
    <t>A20212178</t>
  </si>
  <si>
    <t>孙洋</t>
  </si>
  <si>
    <t>A20214338</t>
  </si>
  <si>
    <t>邱美玲</t>
  </si>
  <si>
    <t>A20213162</t>
  </si>
  <si>
    <t>旷雨婷</t>
  </si>
  <si>
    <t>A20213363</t>
  </si>
  <si>
    <t>梅兰</t>
  </si>
  <si>
    <t>A20212691</t>
  </si>
  <si>
    <t>姜钰</t>
  </si>
  <si>
    <t>A20210114</t>
  </si>
  <si>
    <t>袁静</t>
  </si>
  <si>
    <t>A20213586</t>
  </si>
  <si>
    <t>唐敏捷</t>
  </si>
  <si>
    <t>A20212963</t>
  </si>
  <si>
    <t>周治中</t>
  </si>
  <si>
    <t>A20212372</t>
  </si>
  <si>
    <t>王慧婷</t>
  </si>
  <si>
    <t>A20214031</t>
  </si>
  <si>
    <t>胡昊鹏</t>
  </si>
  <si>
    <t>小学英语教师</t>
  </si>
  <si>
    <t>A20212989</t>
  </si>
  <si>
    <t>胡馨蓓</t>
  </si>
  <si>
    <t>A20212804</t>
  </si>
  <si>
    <t>谭文慧</t>
  </si>
  <si>
    <t>A20210152</t>
  </si>
  <si>
    <t>刘锦蓉</t>
  </si>
  <si>
    <t>A20212784</t>
  </si>
  <si>
    <t>罗佳</t>
  </si>
  <si>
    <t>小学思品教师</t>
  </si>
  <si>
    <t>A20213619</t>
  </si>
  <si>
    <t>单元慧</t>
  </si>
  <si>
    <t>A20211044</t>
  </si>
  <si>
    <t>高平平</t>
  </si>
  <si>
    <t>小学音乐教师</t>
  </si>
  <si>
    <t>A20210944</t>
  </si>
  <si>
    <t>张婧</t>
  </si>
  <si>
    <t>A20211320</t>
  </si>
  <si>
    <t>段素微</t>
  </si>
  <si>
    <t>小学体育教师</t>
  </si>
  <si>
    <t>A20212001</t>
  </si>
  <si>
    <t>易蓓</t>
  </si>
  <si>
    <t>A20210246</t>
  </si>
  <si>
    <t>李泽</t>
  </si>
  <si>
    <t>A20211324</t>
  </si>
  <si>
    <t>唐晓婵</t>
  </si>
  <si>
    <t>A20213155</t>
  </si>
  <si>
    <t>李文凤</t>
  </si>
  <si>
    <t>A20212184</t>
  </si>
  <si>
    <t>刘翠南</t>
  </si>
  <si>
    <t>A20212373</t>
  </si>
  <si>
    <t>易彬</t>
  </si>
  <si>
    <t>A20210251</t>
  </si>
  <si>
    <t>肖双奇</t>
  </si>
  <si>
    <t>A20212541</t>
  </si>
  <si>
    <t>刘婷玉</t>
  </si>
  <si>
    <t>A20211381</t>
  </si>
  <si>
    <t>王啸舟</t>
  </si>
  <si>
    <t>小学美术教师</t>
  </si>
  <si>
    <t>A20214387</t>
  </si>
  <si>
    <t>李孟娜</t>
  </si>
  <si>
    <t>A20213002</t>
  </si>
  <si>
    <t>彭琳</t>
  </si>
  <si>
    <t>A20212091</t>
  </si>
  <si>
    <t>唐锐</t>
  </si>
  <si>
    <t>A20212385</t>
  </si>
  <si>
    <t>黄曼李雯</t>
  </si>
  <si>
    <t>A20211300</t>
  </si>
  <si>
    <t>阳茜</t>
  </si>
  <si>
    <t>小学科学教师</t>
  </si>
  <si>
    <t>A20215186</t>
  </si>
  <si>
    <t>胡蓉</t>
  </si>
  <si>
    <t>A20210055</t>
  </si>
  <si>
    <t>肖岚</t>
  </si>
  <si>
    <t>A20212101</t>
  </si>
  <si>
    <t>曾潇</t>
  </si>
  <si>
    <t>小学信息技术教师</t>
  </si>
  <si>
    <t>A20211485</t>
  </si>
  <si>
    <t>许欢</t>
  </si>
  <si>
    <t>A20214472</t>
  </si>
  <si>
    <t>闵敏</t>
  </si>
  <si>
    <t>小学心理健康教师</t>
  </si>
  <si>
    <t>A20211971</t>
  </si>
  <si>
    <t>尹珂</t>
  </si>
  <si>
    <t>A20210385</t>
  </si>
  <si>
    <t>吴小艳</t>
  </si>
  <si>
    <t>农村小学语文教师</t>
  </si>
  <si>
    <t>A20215154</t>
  </si>
  <si>
    <t>徐程诗</t>
  </si>
  <si>
    <t>A20214708</t>
  </si>
  <si>
    <t>张彩霞</t>
  </si>
  <si>
    <t>农村小学数学教师</t>
  </si>
  <si>
    <t>A20213995</t>
  </si>
  <si>
    <t>赖思念</t>
  </si>
  <si>
    <t>农村小学英语教师</t>
  </si>
  <si>
    <t>A20215240</t>
  </si>
  <si>
    <t>向娅</t>
  </si>
  <si>
    <t>幼儿园教师</t>
  </si>
  <si>
    <t>B20210048</t>
  </si>
  <si>
    <t>陈思怡</t>
  </si>
  <si>
    <t>B20210090</t>
  </si>
  <si>
    <t>易佳玉</t>
  </si>
  <si>
    <t>B20210214</t>
  </si>
  <si>
    <t>黄金凤</t>
  </si>
  <si>
    <t>B20210207</t>
  </si>
  <si>
    <t>姜慧</t>
  </si>
  <si>
    <t>B20210212</t>
  </si>
  <si>
    <t>张瑶文</t>
  </si>
  <si>
    <t>B20210122</t>
  </si>
  <si>
    <t>殷孟婷</t>
  </si>
  <si>
    <t>B20210094</t>
  </si>
  <si>
    <t>李晓珍</t>
  </si>
  <si>
    <t>B20210127</t>
  </si>
  <si>
    <t>贺紫薇</t>
  </si>
  <si>
    <t>招聘计划</t>
  </si>
  <si>
    <t>*50%
折合分</t>
  </si>
  <si>
    <t>*50
折合分</t>
  </si>
  <si>
    <t>学校财务人员</t>
  </si>
  <si>
    <t>C20210017</t>
  </si>
  <si>
    <t>陈宇</t>
  </si>
  <si>
    <t>C20210103</t>
  </si>
  <si>
    <t>刘慧</t>
  </si>
  <si>
    <t>C20210027</t>
  </si>
  <si>
    <t>周喆麒</t>
  </si>
  <si>
    <t>C20210124</t>
  </si>
  <si>
    <t>王孟梦</t>
  </si>
  <si>
    <t>C20210007</t>
  </si>
  <si>
    <t>方林盛</t>
  </si>
  <si>
    <t>C20210155</t>
  </si>
  <si>
    <t>何家欢</t>
  </si>
  <si>
    <t>①报考中小学、幼儿园教师岗位：
总成绩＝笔试成绩×40%＋面试成绩×60%
②报考学校财务人员岗位：
总成绩＝笔试成绩×50%＋面试成绩×50%</t>
  </si>
  <si>
    <t>株洲市天元区2021年面向社会公开招聘中小学、幼儿园教师及学校
财务人员面试成绩及综合成绩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</si>
</sst>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仿宋"/>
      <family val="3"/>
    </font>
    <font>
      <sz val="14"/>
      <name val="方正小标宋简体"/>
      <family val="4"/>
    </font>
    <font>
      <b/>
      <sz val="12"/>
      <name val="仿宋"/>
      <family val="3"/>
    </font>
    <font>
      <sz val="12"/>
      <name val="仿宋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63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2"/>
      <color rgb="FF4C4C4C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176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 shrinkToFit="1"/>
      <protection/>
    </xf>
    <xf numFmtId="176" fontId="5" fillId="0" borderId="9" xfId="0" applyNumberFormat="1" applyFont="1" applyFill="1" applyBorder="1" applyAlignment="1" applyProtection="1">
      <alignment horizontal="center" vertical="center"/>
      <protection/>
    </xf>
    <xf numFmtId="176" fontId="4" fillId="0" borderId="9" xfId="0" applyNumberFormat="1" applyFont="1" applyFill="1" applyBorder="1" applyAlignment="1" applyProtection="1">
      <alignment horizontal="center" vertical="center"/>
      <protection/>
    </xf>
    <xf numFmtId="0" fontId="5" fillId="33" borderId="9" xfId="0" applyFont="1" applyFill="1" applyBorder="1" applyAlignment="1" applyProtection="1">
      <alignment horizontal="center" vertical="center"/>
      <protection/>
    </xf>
    <xf numFmtId="0" fontId="5" fillId="33" borderId="9" xfId="0" applyFont="1" applyFill="1" applyBorder="1" applyAlignment="1" applyProtection="1">
      <alignment horizontal="center" vertical="center" shrinkToFit="1"/>
      <protection/>
    </xf>
    <xf numFmtId="176" fontId="5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47" fillId="0" borderId="0" xfId="0" applyFont="1" applyFill="1" applyAlignment="1">
      <alignment horizontal="justify" vertical="center" wrapText="1"/>
    </xf>
    <xf numFmtId="0" fontId="47" fillId="0" borderId="0" xfId="0" applyFont="1" applyAlignment="1">
      <alignment horizontal="justify" vertical="center" wrapText="1"/>
    </xf>
    <xf numFmtId="0" fontId="47" fillId="0" borderId="0" xfId="0" applyFont="1" applyAlignment="1">
      <alignment horizontal="center" vertical="center" wrapText="1"/>
    </xf>
    <xf numFmtId="49" fontId="47" fillId="0" borderId="0" xfId="0" applyNumberFormat="1" applyFont="1" applyAlignment="1">
      <alignment horizontal="center" vertical="center" wrapText="1"/>
    </xf>
    <xf numFmtId="176" fontId="47" fillId="0" borderId="0" xfId="0" applyNumberFormat="1" applyFont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horizontal="center" vertical="center" wrapText="1"/>
      <protection/>
    </xf>
    <xf numFmtId="176" fontId="2" fillId="0" borderId="0" xfId="0" applyNumberFormat="1" applyFont="1" applyFill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0"/>
  <sheetViews>
    <sheetView tabSelected="1" zoomScaleSheetLayoutView="100" workbookViewId="0" topLeftCell="A140">
      <selection activeCell="J152" sqref="J152"/>
    </sheetView>
  </sheetViews>
  <sheetFormatPr defaultColWidth="9.00390625" defaultRowHeight="14.25"/>
  <cols>
    <col min="1" max="1" width="4.75390625" style="1" customWidth="1"/>
    <col min="2" max="2" width="13.875" style="0" customWidth="1"/>
    <col min="3" max="3" width="11.625" style="0" customWidth="1"/>
    <col min="4" max="4" width="8.75390625" style="0" customWidth="1"/>
    <col min="5" max="5" width="8.125" style="0" customWidth="1"/>
    <col min="6" max="6" width="7.625" style="2" customWidth="1"/>
    <col min="7" max="7" width="7.625" style="3" customWidth="1"/>
    <col min="8" max="8" width="7.625" style="4" customWidth="1"/>
    <col min="9" max="10" width="7.625" style="2" customWidth="1"/>
    <col min="11" max="11" width="4.875" style="0" customWidth="1"/>
    <col min="12" max="12" width="7.125" style="0" customWidth="1"/>
  </cols>
  <sheetData>
    <row r="1" spans="1:12" ht="60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30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11" t="s">
        <v>10</v>
      </c>
      <c r="K2" s="5" t="s">
        <v>11</v>
      </c>
      <c r="L2" s="5" t="s">
        <v>12</v>
      </c>
    </row>
    <row r="3" spans="1:12" ht="24.75" customHeight="1">
      <c r="A3" s="8">
        <v>1</v>
      </c>
      <c r="B3" s="9" t="s">
        <v>13</v>
      </c>
      <c r="C3" s="8" t="s">
        <v>14</v>
      </c>
      <c r="D3" s="18">
        <v>9</v>
      </c>
      <c r="E3" s="8" t="s">
        <v>15</v>
      </c>
      <c r="F3" s="10">
        <v>79.7</v>
      </c>
      <c r="G3" s="10">
        <f aca="true" t="shared" si="0" ref="G3:G11">F3*0.4</f>
        <v>31.880000000000003</v>
      </c>
      <c r="H3" s="10">
        <v>89.4</v>
      </c>
      <c r="I3" s="10">
        <f aca="true" t="shared" si="1" ref="I3:I11">H3*0.6</f>
        <v>53.64</v>
      </c>
      <c r="J3" s="10">
        <f aca="true" t="shared" si="2" ref="J3:J11">G3+I3</f>
        <v>85.52000000000001</v>
      </c>
      <c r="K3" s="8">
        <v>1</v>
      </c>
      <c r="L3" s="8"/>
    </row>
    <row r="4" spans="1:12" ht="24.75" customHeight="1">
      <c r="A4" s="8">
        <v>2</v>
      </c>
      <c r="B4" s="9" t="s">
        <v>13</v>
      </c>
      <c r="C4" s="8" t="s">
        <v>16</v>
      </c>
      <c r="D4" s="19"/>
      <c r="E4" s="8" t="s">
        <v>17</v>
      </c>
      <c r="F4" s="10">
        <v>78.6</v>
      </c>
      <c r="G4" s="10">
        <f t="shared" si="0"/>
        <v>31.439999999999998</v>
      </c>
      <c r="H4" s="10">
        <v>89.6</v>
      </c>
      <c r="I4" s="10">
        <f t="shared" si="1"/>
        <v>53.76</v>
      </c>
      <c r="J4" s="10">
        <f t="shared" si="2"/>
        <v>85.19999999999999</v>
      </c>
      <c r="K4" s="8">
        <v>2</v>
      </c>
      <c r="L4" s="8"/>
    </row>
    <row r="5" spans="1:12" ht="24.75" customHeight="1">
      <c r="A5" s="8">
        <v>3</v>
      </c>
      <c r="B5" s="9" t="s">
        <v>13</v>
      </c>
      <c r="C5" s="8" t="s">
        <v>18</v>
      </c>
      <c r="D5" s="19"/>
      <c r="E5" s="8" t="s">
        <v>19</v>
      </c>
      <c r="F5" s="10">
        <v>80.5</v>
      </c>
      <c r="G5" s="10">
        <f t="shared" si="0"/>
        <v>32.2</v>
      </c>
      <c r="H5" s="10">
        <v>87.8</v>
      </c>
      <c r="I5" s="10">
        <f t="shared" si="1"/>
        <v>52.68</v>
      </c>
      <c r="J5" s="10">
        <f t="shared" si="2"/>
        <v>84.88</v>
      </c>
      <c r="K5" s="8">
        <v>3</v>
      </c>
      <c r="L5" s="8"/>
    </row>
    <row r="6" spans="1:12" ht="24.75" customHeight="1">
      <c r="A6" s="8">
        <v>4</v>
      </c>
      <c r="B6" s="9" t="s">
        <v>13</v>
      </c>
      <c r="C6" s="8" t="s">
        <v>20</v>
      </c>
      <c r="D6" s="19"/>
      <c r="E6" s="8" t="s">
        <v>21</v>
      </c>
      <c r="F6" s="10">
        <v>75.1</v>
      </c>
      <c r="G6" s="10">
        <f t="shared" si="0"/>
        <v>30.04</v>
      </c>
      <c r="H6" s="10">
        <v>90.8</v>
      </c>
      <c r="I6" s="10">
        <f t="shared" si="1"/>
        <v>54.48</v>
      </c>
      <c r="J6" s="10">
        <f t="shared" si="2"/>
        <v>84.52</v>
      </c>
      <c r="K6" s="8">
        <v>4</v>
      </c>
      <c r="L6" s="8"/>
    </row>
    <row r="7" spans="1:12" ht="24.75" customHeight="1">
      <c r="A7" s="8">
        <v>5</v>
      </c>
      <c r="B7" s="9" t="s">
        <v>13</v>
      </c>
      <c r="C7" s="8" t="s">
        <v>22</v>
      </c>
      <c r="D7" s="19"/>
      <c r="E7" s="8" t="s">
        <v>23</v>
      </c>
      <c r="F7" s="10">
        <v>81.9</v>
      </c>
      <c r="G7" s="10">
        <f t="shared" si="0"/>
        <v>32.760000000000005</v>
      </c>
      <c r="H7" s="10">
        <v>86.2</v>
      </c>
      <c r="I7" s="10">
        <f t="shared" si="1"/>
        <v>51.72</v>
      </c>
      <c r="J7" s="10">
        <f t="shared" si="2"/>
        <v>84.48</v>
      </c>
      <c r="K7" s="8">
        <v>5</v>
      </c>
      <c r="L7" s="8"/>
    </row>
    <row r="8" spans="1:12" ht="24.75" customHeight="1">
      <c r="A8" s="8">
        <v>6</v>
      </c>
      <c r="B8" s="9" t="s">
        <v>13</v>
      </c>
      <c r="C8" s="8" t="s">
        <v>24</v>
      </c>
      <c r="D8" s="19"/>
      <c r="E8" s="8" t="s">
        <v>25</v>
      </c>
      <c r="F8" s="10">
        <v>73.5</v>
      </c>
      <c r="G8" s="10">
        <f t="shared" si="0"/>
        <v>29.400000000000002</v>
      </c>
      <c r="H8" s="10">
        <v>90.8</v>
      </c>
      <c r="I8" s="10">
        <f t="shared" si="1"/>
        <v>54.48</v>
      </c>
      <c r="J8" s="10">
        <f t="shared" si="2"/>
        <v>83.88</v>
      </c>
      <c r="K8" s="8">
        <v>6</v>
      </c>
      <c r="L8" s="8"/>
    </row>
    <row r="9" spans="1:12" ht="24.75" customHeight="1">
      <c r="A9" s="8">
        <v>7</v>
      </c>
      <c r="B9" s="9" t="s">
        <v>13</v>
      </c>
      <c r="C9" s="8" t="s">
        <v>26</v>
      </c>
      <c r="D9" s="19"/>
      <c r="E9" s="8" t="s">
        <v>27</v>
      </c>
      <c r="F9" s="10">
        <v>75.2</v>
      </c>
      <c r="G9" s="10">
        <f t="shared" si="0"/>
        <v>30.080000000000002</v>
      </c>
      <c r="H9" s="10">
        <v>89.6</v>
      </c>
      <c r="I9" s="10">
        <f t="shared" si="1"/>
        <v>53.76</v>
      </c>
      <c r="J9" s="10">
        <f t="shared" si="2"/>
        <v>83.84</v>
      </c>
      <c r="K9" s="8">
        <v>7</v>
      </c>
      <c r="L9" s="8"/>
    </row>
    <row r="10" spans="1:12" ht="24.75" customHeight="1">
      <c r="A10" s="8">
        <v>8</v>
      </c>
      <c r="B10" s="9" t="s">
        <v>13</v>
      </c>
      <c r="C10" s="8" t="s">
        <v>28</v>
      </c>
      <c r="D10" s="19"/>
      <c r="E10" s="8" t="s">
        <v>29</v>
      </c>
      <c r="F10" s="10">
        <v>74.2</v>
      </c>
      <c r="G10" s="10">
        <f t="shared" si="0"/>
        <v>29.680000000000003</v>
      </c>
      <c r="H10" s="10">
        <v>90.2</v>
      </c>
      <c r="I10" s="10">
        <f t="shared" si="1"/>
        <v>54.12</v>
      </c>
      <c r="J10" s="10">
        <f t="shared" si="2"/>
        <v>83.8</v>
      </c>
      <c r="K10" s="8">
        <v>8</v>
      </c>
      <c r="L10" s="8"/>
    </row>
    <row r="11" spans="1:12" ht="24.75" customHeight="1">
      <c r="A11" s="8">
        <v>9</v>
      </c>
      <c r="B11" s="9" t="s">
        <v>13</v>
      </c>
      <c r="C11" s="8" t="s">
        <v>30</v>
      </c>
      <c r="D11" s="20"/>
      <c r="E11" s="8" t="s">
        <v>31</v>
      </c>
      <c r="F11" s="10">
        <v>78.9</v>
      </c>
      <c r="G11" s="10">
        <f t="shared" si="0"/>
        <v>31.560000000000002</v>
      </c>
      <c r="H11" s="10">
        <v>86.2</v>
      </c>
      <c r="I11" s="10">
        <f t="shared" si="1"/>
        <v>51.72</v>
      </c>
      <c r="J11" s="10">
        <f t="shared" si="2"/>
        <v>83.28</v>
      </c>
      <c r="K11" s="8">
        <v>9</v>
      </c>
      <c r="L11" s="8"/>
    </row>
    <row r="12" spans="1:12" ht="24.75" customHeight="1">
      <c r="A12" s="8">
        <v>10</v>
      </c>
      <c r="B12" s="9" t="s">
        <v>32</v>
      </c>
      <c r="C12" s="8" t="s">
        <v>33</v>
      </c>
      <c r="D12" s="18">
        <v>9</v>
      </c>
      <c r="E12" s="8" t="s">
        <v>34</v>
      </c>
      <c r="F12" s="10">
        <v>77.5</v>
      </c>
      <c r="G12" s="10">
        <f aca="true" t="shared" si="3" ref="G12:G57">F12*0.4</f>
        <v>31</v>
      </c>
      <c r="H12" s="10">
        <v>87.2</v>
      </c>
      <c r="I12" s="10">
        <f aca="true" t="shared" si="4" ref="I12:I57">H12*0.6</f>
        <v>52.32</v>
      </c>
      <c r="J12" s="10">
        <f aca="true" t="shared" si="5" ref="J12:J20">G12+I12</f>
        <v>83.32</v>
      </c>
      <c r="K12" s="8">
        <v>1</v>
      </c>
      <c r="L12" s="8"/>
    </row>
    <row r="13" spans="1:12" ht="24.75" customHeight="1">
      <c r="A13" s="8">
        <v>11</v>
      </c>
      <c r="B13" s="9" t="s">
        <v>32</v>
      </c>
      <c r="C13" s="8" t="s">
        <v>35</v>
      </c>
      <c r="D13" s="19"/>
      <c r="E13" s="8" t="s">
        <v>36</v>
      </c>
      <c r="F13" s="10">
        <v>76.5</v>
      </c>
      <c r="G13" s="10">
        <f t="shared" si="3"/>
        <v>30.6</v>
      </c>
      <c r="H13" s="10">
        <v>87.2</v>
      </c>
      <c r="I13" s="10">
        <f t="shared" si="4"/>
        <v>52.32</v>
      </c>
      <c r="J13" s="10">
        <f t="shared" si="5"/>
        <v>82.92</v>
      </c>
      <c r="K13" s="8">
        <v>2</v>
      </c>
      <c r="L13" s="8"/>
    </row>
    <row r="14" spans="1:12" ht="24.75" customHeight="1">
      <c r="A14" s="8">
        <v>12</v>
      </c>
      <c r="B14" s="9" t="s">
        <v>32</v>
      </c>
      <c r="C14" s="8" t="s">
        <v>37</v>
      </c>
      <c r="D14" s="19"/>
      <c r="E14" s="8" t="s">
        <v>38</v>
      </c>
      <c r="F14" s="10">
        <v>70.6</v>
      </c>
      <c r="G14" s="10">
        <f t="shared" si="3"/>
        <v>28.24</v>
      </c>
      <c r="H14" s="10">
        <v>91</v>
      </c>
      <c r="I14" s="10">
        <f t="shared" si="4"/>
        <v>54.6</v>
      </c>
      <c r="J14" s="10">
        <f t="shared" si="5"/>
        <v>82.84</v>
      </c>
      <c r="K14" s="8">
        <v>3</v>
      </c>
      <c r="L14" s="8"/>
    </row>
    <row r="15" spans="1:12" ht="24.75" customHeight="1">
      <c r="A15" s="8">
        <v>13</v>
      </c>
      <c r="B15" s="9" t="s">
        <v>32</v>
      </c>
      <c r="C15" s="8" t="s">
        <v>39</v>
      </c>
      <c r="D15" s="19"/>
      <c r="E15" s="8" t="s">
        <v>40</v>
      </c>
      <c r="F15" s="10">
        <v>73.7</v>
      </c>
      <c r="G15" s="10">
        <f t="shared" si="3"/>
        <v>29.480000000000004</v>
      </c>
      <c r="H15" s="10">
        <v>88.8</v>
      </c>
      <c r="I15" s="10">
        <f t="shared" si="4"/>
        <v>53.279999999999994</v>
      </c>
      <c r="J15" s="10">
        <f t="shared" si="5"/>
        <v>82.75999999999999</v>
      </c>
      <c r="K15" s="8">
        <v>4</v>
      </c>
      <c r="L15" s="8"/>
    </row>
    <row r="16" spans="1:12" ht="24.75" customHeight="1">
      <c r="A16" s="8">
        <v>14</v>
      </c>
      <c r="B16" s="9" t="s">
        <v>32</v>
      </c>
      <c r="C16" s="8" t="s">
        <v>41</v>
      </c>
      <c r="D16" s="19"/>
      <c r="E16" s="8" t="s">
        <v>42</v>
      </c>
      <c r="F16" s="10">
        <v>73</v>
      </c>
      <c r="G16" s="10">
        <f t="shared" si="3"/>
        <v>29.200000000000003</v>
      </c>
      <c r="H16" s="10">
        <v>88.6</v>
      </c>
      <c r="I16" s="10">
        <f t="shared" si="4"/>
        <v>53.16</v>
      </c>
      <c r="J16" s="10">
        <f t="shared" si="5"/>
        <v>82.36</v>
      </c>
      <c r="K16" s="8">
        <v>5</v>
      </c>
      <c r="L16" s="8"/>
    </row>
    <row r="17" spans="1:12" ht="24.75" customHeight="1">
      <c r="A17" s="8">
        <v>15</v>
      </c>
      <c r="B17" s="9" t="s">
        <v>32</v>
      </c>
      <c r="C17" s="8" t="s">
        <v>43</v>
      </c>
      <c r="D17" s="19"/>
      <c r="E17" s="8" t="s">
        <v>44</v>
      </c>
      <c r="F17" s="10">
        <v>73.9</v>
      </c>
      <c r="G17" s="10">
        <f t="shared" si="3"/>
        <v>29.560000000000002</v>
      </c>
      <c r="H17" s="10">
        <v>87.4</v>
      </c>
      <c r="I17" s="10">
        <f t="shared" si="4"/>
        <v>52.440000000000005</v>
      </c>
      <c r="J17" s="10">
        <f t="shared" si="5"/>
        <v>82</v>
      </c>
      <c r="K17" s="8">
        <v>6</v>
      </c>
      <c r="L17" s="8"/>
    </row>
    <row r="18" spans="1:12" ht="24.75" customHeight="1">
      <c r="A18" s="8">
        <v>16</v>
      </c>
      <c r="B18" s="9" t="s">
        <v>32</v>
      </c>
      <c r="C18" s="8" t="s">
        <v>45</v>
      </c>
      <c r="D18" s="19"/>
      <c r="E18" s="8" t="s">
        <v>46</v>
      </c>
      <c r="F18" s="10">
        <v>72.4</v>
      </c>
      <c r="G18" s="10">
        <f t="shared" si="3"/>
        <v>28.960000000000004</v>
      </c>
      <c r="H18" s="10">
        <v>88</v>
      </c>
      <c r="I18" s="10">
        <f t="shared" si="4"/>
        <v>52.8</v>
      </c>
      <c r="J18" s="10">
        <f t="shared" si="5"/>
        <v>81.76</v>
      </c>
      <c r="K18" s="8">
        <v>7</v>
      </c>
      <c r="L18" s="8"/>
    </row>
    <row r="19" spans="1:12" ht="24.75" customHeight="1">
      <c r="A19" s="8">
        <v>17</v>
      </c>
      <c r="B19" s="9" t="s">
        <v>32</v>
      </c>
      <c r="C19" s="8" t="s">
        <v>47</v>
      </c>
      <c r="D19" s="19"/>
      <c r="E19" s="8" t="s">
        <v>48</v>
      </c>
      <c r="F19" s="10">
        <v>75.8</v>
      </c>
      <c r="G19" s="10">
        <f t="shared" si="3"/>
        <v>30.32</v>
      </c>
      <c r="H19" s="10">
        <v>85.6</v>
      </c>
      <c r="I19" s="10">
        <f t="shared" si="4"/>
        <v>51.35999999999999</v>
      </c>
      <c r="J19" s="10">
        <f t="shared" si="5"/>
        <v>81.67999999999999</v>
      </c>
      <c r="K19" s="8">
        <v>8</v>
      </c>
      <c r="L19" s="8"/>
    </row>
    <row r="20" spans="1:12" ht="24.75" customHeight="1">
      <c r="A20" s="8">
        <v>18</v>
      </c>
      <c r="B20" s="9" t="s">
        <v>32</v>
      </c>
      <c r="C20" s="8" t="s">
        <v>49</v>
      </c>
      <c r="D20" s="20"/>
      <c r="E20" s="8" t="s">
        <v>50</v>
      </c>
      <c r="F20" s="10">
        <v>73.1</v>
      </c>
      <c r="G20" s="10">
        <f t="shared" si="3"/>
        <v>29.24</v>
      </c>
      <c r="H20" s="10">
        <v>87</v>
      </c>
      <c r="I20" s="10">
        <f t="shared" si="4"/>
        <v>52.199999999999996</v>
      </c>
      <c r="J20" s="10">
        <f t="shared" si="5"/>
        <v>81.44</v>
      </c>
      <c r="K20" s="8">
        <v>9</v>
      </c>
      <c r="L20" s="8"/>
    </row>
    <row r="21" spans="1:12" ht="28.5" customHeight="1">
      <c r="A21" s="8">
        <v>19</v>
      </c>
      <c r="B21" s="9" t="s">
        <v>51</v>
      </c>
      <c r="C21" s="8" t="s">
        <v>52</v>
      </c>
      <c r="D21" s="18">
        <v>7</v>
      </c>
      <c r="E21" s="8" t="s">
        <v>53</v>
      </c>
      <c r="F21" s="10">
        <v>82.2</v>
      </c>
      <c r="G21" s="10">
        <f t="shared" si="3"/>
        <v>32.88</v>
      </c>
      <c r="H21" s="10">
        <v>87.2</v>
      </c>
      <c r="I21" s="10">
        <f t="shared" si="4"/>
        <v>52.32</v>
      </c>
      <c r="J21" s="10">
        <f aca="true" t="shared" si="6" ref="J21:J27">G21+I21</f>
        <v>85.2</v>
      </c>
      <c r="K21" s="8">
        <v>1</v>
      </c>
      <c r="L21" s="8"/>
    </row>
    <row r="22" spans="1:12" ht="28.5" customHeight="1">
      <c r="A22" s="8">
        <v>20</v>
      </c>
      <c r="B22" s="9" t="s">
        <v>51</v>
      </c>
      <c r="C22" s="8" t="s">
        <v>54</v>
      </c>
      <c r="D22" s="19"/>
      <c r="E22" s="8" t="s">
        <v>55</v>
      </c>
      <c r="F22" s="10">
        <v>80.4</v>
      </c>
      <c r="G22" s="10">
        <f t="shared" si="3"/>
        <v>32.160000000000004</v>
      </c>
      <c r="H22" s="10">
        <v>88</v>
      </c>
      <c r="I22" s="10">
        <f t="shared" si="4"/>
        <v>52.8</v>
      </c>
      <c r="J22" s="10">
        <f t="shared" si="6"/>
        <v>84.96000000000001</v>
      </c>
      <c r="K22" s="8">
        <v>2</v>
      </c>
      <c r="L22" s="8"/>
    </row>
    <row r="23" spans="1:12" ht="28.5" customHeight="1">
      <c r="A23" s="8">
        <v>21</v>
      </c>
      <c r="B23" s="9" t="s">
        <v>51</v>
      </c>
      <c r="C23" s="8" t="s">
        <v>56</v>
      </c>
      <c r="D23" s="19"/>
      <c r="E23" s="8" t="s">
        <v>57</v>
      </c>
      <c r="F23" s="10">
        <v>78.5</v>
      </c>
      <c r="G23" s="10">
        <f t="shared" si="3"/>
        <v>31.400000000000002</v>
      </c>
      <c r="H23" s="10">
        <v>88.6</v>
      </c>
      <c r="I23" s="10">
        <f t="shared" si="4"/>
        <v>53.16</v>
      </c>
      <c r="J23" s="10">
        <f t="shared" si="6"/>
        <v>84.56</v>
      </c>
      <c r="K23" s="8">
        <v>3</v>
      </c>
      <c r="L23" s="8"/>
    </row>
    <row r="24" spans="1:12" ht="28.5" customHeight="1">
      <c r="A24" s="8">
        <v>22</v>
      </c>
      <c r="B24" s="9" t="s">
        <v>51</v>
      </c>
      <c r="C24" s="8" t="s">
        <v>58</v>
      </c>
      <c r="D24" s="19"/>
      <c r="E24" s="8" t="s">
        <v>59</v>
      </c>
      <c r="F24" s="10">
        <v>77.3</v>
      </c>
      <c r="G24" s="10">
        <f t="shared" si="3"/>
        <v>30.92</v>
      </c>
      <c r="H24" s="10">
        <v>88.6</v>
      </c>
      <c r="I24" s="10">
        <f t="shared" si="4"/>
        <v>53.16</v>
      </c>
      <c r="J24" s="10">
        <f t="shared" si="6"/>
        <v>84.08</v>
      </c>
      <c r="K24" s="8">
        <v>4</v>
      </c>
      <c r="L24" s="8"/>
    </row>
    <row r="25" spans="1:12" ht="28.5" customHeight="1">
      <c r="A25" s="8">
        <v>23</v>
      </c>
      <c r="B25" s="9" t="s">
        <v>51</v>
      </c>
      <c r="C25" s="8" t="s">
        <v>60</v>
      </c>
      <c r="D25" s="19"/>
      <c r="E25" s="8" t="s">
        <v>61</v>
      </c>
      <c r="F25" s="10">
        <v>78.2</v>
      </c>
      <c r="G25" s="10">
        <f t="shared" si="3"/>
        <v>31.28</v>
      </c>
      <c r="H25" s="10">
        <v>87</v>
      </c>
      <c r="I25" s="10">
        <f t="shared" si="4"/>
        <v>52.199999999999996</v>
      </c>
      <c r="J25" s="10">
        <f t="shared" si="6"/>
        <v>83.47999999999999</v>
      </c>
      <c r="K25" s="8">
        <v>5</v>
      </c>
      <c r="L25" s="8"/>
    </row>
    <row r="26" spans="1:12" ht="28.5" customHeight="1">
      <c r="A26" s="8">
        <v>24</v>
      </c>
      <c r="B26" s="9" t="s">
        <v>51</v>
      </c>
      <c r="C26" s="8" t="s">
        <v>62</v>
      </c>
      <c r="D26" s="19"/>
      <c r="E26" s="8" t="s">
        <v>63</v>
      </c>
      <c r="F26" s="10">
        <v>79.9</v>
      </c>
      <c r="G26" s="10">
        <f t="shared" si="3"/>
        <v>31.960000000000004</v>
      </c>
      <c r="H26" s="10">
        <v>85.8</v>
      </c>
      <c r="I26" s="10">
        <f t="shared" si="4"/>
        <v>51.48</v>
      </c>
      <c r="J26" s="10">
        <f t="shared" si="6"/>
        <v>83.44</v>
      </c>
      <c r="K26" s="8">
        <v>6</v>
      </c>
      <c r="L26" s="8"/>
    </row>
    <row r="27" spans="1:12" ht="28.5" customHeight="1">
      <c r="A27" s="8">
        <v>25</v>
      </c>
      <c r="B27" s="9" t="s">
        <v>51</v>
      </c>
      <c r="C27" s="8" t="s">
        <v>64</v>
      </c>
      <c r="D27" s="20"/>
      <c r="E27" s="8" t="s">
        <v>65</v>
      </c>
      <c r="F27" s="10">
        <v>77.4</v>
      </c>
      <c r="G27" s="10">
        <f t="shared" si="3"/>
        <v>30.960000000000004</v>
      </c>
      <c r="H27" s="10">
        <v>87.4</v>
      </c>
      <c r="I27" s="10">
        <f t="shared" si="4"/>
        <v>52.440000000000005</v>
      </c>
      <c r="J27" s="10">
        <f t="shared" si="6"/>
        <v>83.4</v>
      </c>
      <c r="K27" s="8">
        <v>7</v>
      </c>
      <c r="L27" s="8"/>
    </row>
    <row r="28" spans="1:12" ht="28.5" customHeight="1">
      <c r="A28" s="8">
        <v>26</v>
      </c>
      <c r="B28" s="9" t="s">
        <v>66</v>
      </c>
      <c r="C28" s="8" t="s">
        <v>67</v>
      </c>
      <c r="D28" s="18">
        <v>3</v>
      </c>
      <c r="E28" s="8" t="s">
        <v>68</v>
      </c>
      <c r="F28" s="10">
        <v>82.3</v>
      </c>
      <c r="G28" s="10">
        <f t="shared" si="3"/>
        <v>32.92</v>
      </c>
      <c r="H28" s="10">
        <v>84.6</v>
      </c>
      <c r="I28" s="10">
        <f t="shared" si="4"/>
        <v>50.76</v>
      </c>
      <c r="J28" s="10">
        <f aca="true" t="shared" si="7" ref="J28:J57">G28+I28</f>
        <v>83.68</v>
      </c>
      <c r="K28" s="8">
        <v>1</v>
      </c>
      <c r="L28" s="8"/>
    </row>
    <row r="29" spans="1:12" ht="28.5" customHeight="1">
      <c r="A29" s="8">
        <v>27</v>
      </c>
      <c r="B29" s="9" t="s">
        <v>66</v>
      </c>
      <c r="C29" s="8" t="s">
        <v>69</v>
      </c>
      <c r="D29" s="19"/>
      <c r="E29" s="8" t="s">
        <v>70</v>
      </c>
      <c r="F29" s="10">
        <v>78.1</v>
      </c>
      <c r="G29" s="10">
        <f t="shared" si="3"/>
        <v>31.24</v>
      </c>
      <c r="H29" s="10">
        <v>86.4</v>
      </c>
      <c r="I29" s="10">
        <f t="shared" si="4"/>
        <v>51.84</v>
      </c>
      <c r="J29" s="10">
        <f t="shared" si="7"/>
        <v>83.08</v>
      </c>
      <c r="K29" s="8">
        <v>2</v>
      </c>
      <c r="L29" s="8"/>
    </row>
    <row r="30" spans="1:12" ht="28.5" customHeight="1">
      <c r="A30" s="8">
        <v>28</v>
      </c>
      <c r="B30" s="9" t="s">
        <v>66</v>
      </c>
      <c r="C30" s="8" t="s">
        <v>71</v>
      </c>
      <c r="D30" s="20"/>
      <c r="E30" s="8" t="s">
        <v>72</v>
      </c>
      <c r="F30" s="10">
        <v>77</v>
      </c>
      <c r="G30" s="10">
        <f t="shared" si="3"/>
        <v>30.8</v>
      </c>
      <c r="H30" s="10">
        <v>85.8</v>
      </c>
      <c r="I30" s="10">
        <f t="shared" si="4"/>
        <v>51.48</v>
      </c>
      <c r="J30" s="10">
        <f t="shared" si="7"/>
        <v>82.28</v>
      </c>
      <c r="K30" s="8">
        <v>3</v>
      </c>
      <c r="L30" s="8"/>
    </row>
    <row r="31" spans="1:12" ht="26.25" customHeight="1">
      <c r="A31" s="8">
        <v>29</v>
      </c>
      <c r="B31" s="9" t="s">
        <v>73</v>
      </c>
      <c r="C31" s="8" t="s">
        <v>74</v>
      </c>
      <c r="D31" s="18">
        <v>4</v>
      </c>
      <c r="E31" s="8" t="s">
        <v>75</v>
      </c>
      <c r="F31" s="10">
        <v>72.2</v>
      </c>
      <c r="G31" s="10">
        <f t="shared" si="3"/>
        <v>28.880000000000003</v>
      </c>
      <c r="H31" s="10">
        <v>91.6</v>
      </c>
      <c r="I31" s="10">
        <f t="shared" si="4"/>
        <v>54.959999999999994</v>
      </c>
      <c r="J31" s="10">
        <f t="shared" si="7"/>
        <v>83.84</v>
      </c>
      <c r="K31" s="8">
        <v>1</v>
      </c>
      <c r="L31" s="8"/>
    </row>
    <row r="32" spans="1:12" ht="26.25" customHeight="1">
      <c r="A32" s="8">
        <v>30</v>
      </c>
      <c r="B32" s="9" t="s">
        <v>73</v>
      </c>
      <c r="C32" s="8" t="s">
        <v>76</v>
      </c>
      <c r="D32" s="19"/>
      <c r="E32" s="8" t="s">
        <v>77</v>
      </c>
      <c r="F32" s="10">
        <v>79.1</v>
      </c>
      <c r="G32" s="10">
        <f t="shared" si="3"/>
        <v>31.64</v>
      </c>
      <c r="H32" s="10">
        <v>86.8</v>
      </c>
      <c r="I32" s="10">
        <f t="shared" si="4"/>
        <v>52.08</v>
      </c>
      <c r="J32" s="10">
        <f t="shared" si="7"/>
        <v>83.72</v>
      </c>
      <c r="K32" s="8">
        <v>2</v>
      </c>
      <c r="L32" s="8"/>
    </row>
    <row r="33" spans="1:12" ht="26.25" customHeight="1">
      <c r="A33" s="8">
        <v>31</v>
      </c>
      <c r="B33" s="9" t="s">
        <v>73</v>
      </c>
      <c r="C33" s="8" t="s">
        <v>78</v>
      </c>
      <c r="D33" s="19"/>
      <c r="E33" s="8" t="s">
        <v>79</v>
      </c>
      <c r="F33" s="10">
        <v>73.1</v>
      </c>
      <c r="G33" s="10">
        <f t="shared" si="3"/>
        <v>29.24</v>
      </c>
      <c r="H33" s="10">
        <v>87.6</v>
      </c>
      <c r="I33" s="10">
        <f t="shared" si="4"/>
        <v>52.559999999999995</v>
      </c>
      <c r="J33" s="10">
        <f t="shared" si="7"/>
        <v>81.8</v>
      </c>
      <c r="K33" s="8">
        <v>3</v>
      </c>
      <c r="L33" s="8"/>
    </row>
    <row r="34" spans="1:12" ht="26.25" customHeight="1">
      <c r="A34" s="8">
        <v>32</v>
      </c>
      <c r="B34" s="9" t="s">
        <v>73</v>
      </c>
      <c r="C34" s="8" t="s">
        <v>80</v>
      </c>
      <c r="D34" s="20"/>
      <c r="E34" s="8" t="s">
        <v>81</v>
      </c>
      <c r="F34" s="10">
        <v>74.6</v>
      </c>
      <c r="G34" s="10">
        <f t="shared" si="3"/>
        <v>29.84</v>
      </c>
      <c r="H34" s="10">
        <v>86</v>
      </c>
      <c r="I34" s="10">
        <f t="shared" si="4"/>
        <v>51.6</v>
      </c>
      <c r="J34" s="10">
        <f t="shared" si="7"/>
        <v>81.44</v>
      </c>
      <c r="K34" s="8">
        <v>4</v>
      </c>
      <c r="L34" s="8"/>
    </row>
    <row r="35" spans="1:12" ht="26.25" customHeight="1">
      <c r="A35" s="8">
        <v>33</v>
      </c>
      <c r="B35" s="9" t="s">
        <v>82</v>
      </c>
      <c r="C35" s="8" t="s">
        <v>83</v>
      </c>
      <c r="D35" s="18">
        <v>5</v>
      </c>
      <c r="E35" s="8" t="s">
        <v>84</v>
      </c>
      <c r="F35" s="10">
        <v>80.1</v>
      </c>
      <c r="G35" s="10">
        <f t="shared" si="3"/>
        <v>32.04</v>
      </c>
      <c r="H35" s="10">
        <v>88.4</v>
      </c>
      <c r="I35" s="10">
        <f t="shared" si="4"/>
        <v>53.04</v>
      </c>
      <c r="J35" s="10">
        <f t="shared" si="7"/>
        <v>85.08</v>
      </c>
      <c r="K35" s="8">
        <v>1</v>
      </c>
      <c r="L35" s="8"/>
    </row>
    <row r="36" spans="1:12" ht="26.25" customHeight="1">
      <c r="A36" s="8">
        <v>34</v>
      </c>
      <c r="B36" s="9" t="s">
        <v>82</v>
      </c>
      <c r="C36" s="8" t="s">
        <v>85</v>
      </c>
      <c r="D36" s="19"/>
      <c r="E36" s="8" t="s">
        <v>86</v>
      </c>
      <c r="F36" s="10">
        <v>79.2</v>
      </c>
      <c r="G36" s="10">
        <f t="shared" si="3"/>
        <v>31.680000000000003</v>
      </c>
      <c r="H36" s="10">
        <v>86.8</v>
      </c>
      <c r="I36" s="10">
        <f t="shared" si="4"/>
        <v>52.08</v>
      </c>
      <c r="J36" s="10">
        <f t="shared" si="7"/>
        <v>83.76</v>
      </c>
      <c r="K36" s="8">
        <v>2</v>
      </c>
      <c r="L36" s="8"/>
    </row>
    <row r="37" spans="1:12" ht="26.25" customHeight="1">
      <c r="A37" s="8">
        <v>35</v>
      </c>
      <c r="B37" s="9" t="s">
        <v>82</v>
      </c>
      <c r="C37" s="8" t="s">
        <v>87</v>
      </c>
      <c r="D37" s="19"/>
      <c r="E37" s="8" t="s">
        <v>88</v>
      </c>
      <c r="F37" s="10">
        <v>79.8</v>
      </c>
      <c r="G37" s="10">
        <f t="shared" si="3"/>
        <v>31.92</v>
      </c>
      <c r="H37" s="10">
        <v>86.2</v>
      </c>
      <c r="I37" s="10">
        <f t="shared" si="4"/>
        <v>51.72</v>
      </c>
      <c r="J37" s="10">
        <f t="shared" si="7"/>
        <v>83.64</v>
      </c>
      <c r="K37" s="8">
        <v>3</v>
      </c>
      <c r="L37" s="8"/>
    </row>
    <row r="38" spans="1:12" ht="26.25" customHeight="1">
      <c r="A38" s="8">
        <v>36</v>
      </c>
      <c r="B38" s="9" t="s">
        <v>82</v>
      </c>
      <c r="C38" s="8" t="s">
        <v>89</v>
      </c>
      <c r="D38" s="19"/>
      <c r="E38" s="8" t="s">
        <v>90</v>
      </c>
      <c r="F38" s="10">
        <v>74</v>
      </c>
      <c r="G38" s="10">
        <f t="shared" si="3"/>
        <v>29.6</v>
      </c>
      <c r="H38" s="10">
        <v>89.6</v>
      </c>
      <c r="I38" s="10">
        <f t="shared" si="4"/>
        <v>53.76</v>
      </c>
      <c r="J38" s="10">
        <f t="shared" si="7"/>
        <v>83.36</v>
      </c>
      <c r="K38" s="8">
        <v>4</v>
      </c>
      <c r="L38" s="8"/>
    </row>
    <row r="39" spans="1:12" ht="26.25" customHeight="1">
      <c r="A39" s="8">
        <v>37</v>
      </c>
      <c r="B39" s="9" t="s">
        <v>82</v>
      </c>
      <c r="C39" s="8" t="s">
        <v>91</v>
      </c>
      <c r="D39" s="20"/>
      <c r="E39" s="8" t="s">
        <v>92</v>
      </c>
      <c r="F39" s="10">
        <v>74.7</v>
      </c>
      <c r="G39" s="10">
        <f t="shared" si="3"/>
        <v>29.880000000000003</v>
      </c>
      <c r="H39" s="10">
        <v>87.6</v>
      </c>
      <c r="I39" s="10">
        <f t="shared" si="4"/>
        <v>52.559999999999995</v>
      </c>
      <c r="J39" s="10">
        <f t="shared" si="7"/>
        <v>82.44</v>
      </c>
      <c r="K39" s="8">
        <v>5</v>
      </c>
      <c r="L39" s="8"/>
    </row>
    <row r="40" spans="1:12" s="15" customFormat="1" ht="26.25" customHeight="1">
      <c r="A40" s="12">
        <v>38</v>
      </c>
      <c r="B40" s="13" t="s">
        <v>93</v>
      </c>
      <c r="C40" s="12" t="s">
        <v>94</v>
      </c>
      <c r="D40" s="18">
        <v>5</v>
      </c>
      <c r="E40" s="12" t="s">
        <v>95</v>
      </c>
      <c r="F40" s="14">
        <v>70.1</v>
      </c>
      <c r="G40" s="14">
        <f t="shared" si="3"/>
        <v>28.04</v>
      </c>
      <c r="H40" s="14">
        <v>88.4</v>
      </c>
      <c r="I40" s="14">
        <f t="shared" si="4"/>
        <v>53.04</v>
      </c>
      <c r="J40" s="14">
        <f t="shared" si="7"/>
        <v>81.08</v>
      </c>
      <c r="K40" s="12">
        <v>1</v>
      </c>
      <c r="L40" s="12"/>
    </row>
    <row r="41" spans="1:12" s="15" customFormat="1" ht="26.25" customHeight="1">
      <c r="A41" s="12">
        <v>39</v>
      </c>
      <c r="B41" s="13" t="s">
        <v>93</v>
      </c>
      <c r="C41" s="12" t="s">
        <v>96</v>
      </c>
      <c r="D41" s="19"/>
      <c r="E41" s="12" t="s">
        <v>97</v>
      </c>
      <c r="F41" s="14">
        <v>70.7</v>
      </c>
      <c r="G41" s="14">
        <f t="shared" si="3"/>
        <v>28.28</v>
      </c>
      <c r="H41" s="14">
        <v>86.8</v>
      </c>
      <c r="I41" s="14">
        <f t="shared" si="4"/>
        <v>52.08</v>
      </c>
      <c r="J41" s="14">
        <f t="shared" si="7"/>
        <v>80.36</v>
      </c>
      <c r="K41" s="12">
        <v>2</v>
      </c>
      <c r="L41" s="12"/>
    </row>
    <row r="42" spans="1:12" s="15" customFormat="1" ht="26.25" customHeight="1">
      <c r="A42" s="12">
        <v>40</v>
      </c>
      <c r="B42" s="13" t="s">
        <v>93</v>
      </c>
      <c r="C42" s="12" t="s">
        <v>98</v>
      </c>
      <c r="D42" s="19"/>
      <c r="E42" s="12" t="s">
        <v>99</v>
      </c>
      <c r="F42" s="14">
        <v>73.4</v>
      </c>
      <c r="G42" s="14">
        <f t="shared" si="3"/>
        <v>29.360000000000003</v>
      </c>
      <c r="H42" s="14">
        <v>85</v>
      </c>
      <c r="I42" s="14">
        <f t="shared" si="4"/>
        <v>51</v>
      </c>
      <c r="J42" s="14">
        <f t="shared" si="7"/>
        <v>80.36</v>
      </c>
      <c r="K42" s="12">
        <v>3</v>
      </c>
      <c r="L42" s="12"/>
    </row>
    <row r="43" spans="1:12" ht="26.25" customHeight="1">
      <c r="A43" s="8">
        <v>41</v>
      </c>
      <c r="B43" s="9" t="s">
        <v>93</v>
      </c>
      <c r="C43" s="8" t="s">
        <v>100</v>
      </c>
      <c r="D43" s="19"/>
      <c r="E43" s="8" t="s">
        <v>101</v>
      </c>
      <c r="F43" s="10">
        <v>73.8</v>
      </c>
      <c r="G43" s="10">
        <f t="shared" si="3"/>
        <v>29.52</v>
      </c>
      <c r="H43" s="10">
        <v>84.6</v>
      </c>
      <c r="I43" s="10">
        <f t="shared" si="4"/>
        <v>50.76</v>
      </c>
      <c r="J43" s="10">
        <f t="shared" si="7"/>
        <v>80.28</v>
      </c>
      <c r="K43" s="8">
        <v>4</v>
      </c>
      <c r="L43" s="8"/>
    </row>
    <row r="44" spans="1:12" ht="26.25" customHeight="1">
      <c r="A44" s="8">
        <v>42</v>
      </c>
      <c r="B44" s="9" t="s">
        <v>93</v>
      </c>
      <c r="C44" s="8" t="s">
        <v>102</v>
      </c>
      <c r="D44" s="20"/>
      <c r="E44" s="8" t="s">
        <v>103</v>
      </c>
      <c r="F44" s="10">
        <v>70.5</v>
      </c>
      <c r="G44" s="10">
        <f t="shared" si="3"/>
        <v>28.200000000000003</v>
      </c>
      <c r="H44" s="10">
        <v>85.4</v>
      </c>
      <c r="I44" s="10">
        <f t="shared" si="4"/>
        <v>51.24</v>
      </c>
      <c r="J44" s="10">
        <f t="shared" si="7"/>
        <v>79.44</v>
      </c>
      <c r="K44" s="8">
        <v>5</v>
      </c>
      <c r="L44" s="8"/>
    </row>
    <row r="45" spans="1:12" ht="26.25" customHeight="1">
      <c r="A45" s="8">
        <v>43</v>
      </c>
      <c r="B45" s="9" t="s">
        <v>104</v>
      </c>
      <c r="C45" s="8" t="s">
        <v>105</v>
      </c>
      <c r="D45" s="18">
        <v>3</v>
      </c>
      <c r="E45" s="8" t="s">
        <v>106</v>
      </c>
      <c r="F45" s="10">
        <v>74.6</v>
      </c>
      <c r="G45" s="10">
        <f t="shared" si="3"/>
        <v>29.84</v>
      </c>
      <c r="H45" s="10">
        <v>90.2</v>
      </c>
      <c r="I45" s="10">
        <f t="shared" si="4"/>
        <v>54.12</v>
      </c>
      <c r="J45" s="10">
        <f t="shared" si="7"/>
        <v>83.96</v>
      </c>
      <c r="K45" s="8">
        <v>1</v>
      </c>
      <c r="L45" s="8"/>
    </row>
    <row r="46" spans="1:12" ht="24" customHeight="1">
      <c r="A46" s="8">
        <v>44</v>
      </c>
      <c r="B46" s="9" t="s">
        <v>104</v>
      </c>
      <c r="C46" s="8" t="s">
        <v>107</v>
      </c>
      <c r="D46" s="19"/>
      <c r="E46" s="8" t="s">
        <v>108</v>
      </c>
      <c r="F46" s="10">
        <v>74.1</v>
      </c>
      <c r="G46" s="10">
        <f t="shared" si="3"/>
        <v>29.64</v>
      </c>
      <c r="H46" s="10">
        <v>87.6</v>
      </c>
      <c r="I46" s="10">
        <f t="shared" si="4"/>
        <v>52.559999999999995</v>
      </c>
      <c r="J46" s="10">
        <f t="shared" si="7"/>
        <v>82.19999999999999</v>
      </c>
      <c r="K46" s="8">
        <v>2</v>
      </c>
      <c r="L46" s="8"/>
    </row>
    <row r="47" spans="1:12" ht="24" customHeight="1">
      <c r="A47" s="8">
        <v>45</v>
      </c>
      <c r="B47" s="9" t="s">
        <v>104</v>
      </c>
      <c r="C47" s="8" t="s">
        <v>109</v>
      </c>
      <c r="D47" s="20"/>
      <c r="E47" s="8" t="s">
        <v>110</v>
      </c>
      <c r="F47" s="10">
        <v>77.1</v>
      </c>
      <c r="G47" s="10">
        <f t="shared" si="3"/>
        <v>30.84</v>
      </c>
      <c r="H47" s="10">
        <v>85</v>
      </c>
      <c r="I47" s="10">
        <f t="shared" si="4"/>
        <v>51</v>
      </c>
      <c r="J47" s="10">
        <f t="shared" si="7"/>
        <v>81.84</v>
      </c>
      <c r="K47" s="8">
        <v>3</v>
      </c>
      <c r="L47" s="8"/>
    </row>
    <row r="48" spans="1:12" ht="24" customHeight="1">
      <c r="A48" s="8">
        <v>46</v>
      </c>
      <c r="B48" s="9" t="s">
        <v>111</v>
      </c>
      <c r="C48" s="8" t="s">
        <v>112</v>
      </c>
      <c r="D48" s="18">
        <v>3</v>
      </c>
      <c r="E48" s="8" t="s">
        <v>113</v>
      </c>
      <c r="F48" s="10">
        <v>70.6</v>
      </c>
      <c r="G48" s="10">
        <f t="shared" si="3"/>
        <v>28.24</v>
      </c>
      <c r="H48" s="10">
        <v>92.25</v>
      </c>
      <c r="I48" s="10">
        <f t="shared" si="4"/>
        <v>55.35</v>
      </c>
      <c r="J48" s="10">
        <f t="shared" si="7"/>
        <v>83.59</v>
      </c>
      <c r="K48" s="8">
        <v>1</v>
      </c>
      <c r="L48" s="8"/>
    </row>
    <row r="49" spans="1:12" ht="24" customHeight="1">
      <c r="A49" s="8">
        <v>47</v>
      </c>
      <c r="B49" s="9" t="s">
        <v>111</v>
      </c>
      <c r="C49" s="8" t="s">
        <v>114</v>
      </c>
      <c r="D49" s="19"/>
      <c r="E49" s="8" t="s">
        <v>115</v>
      </c>
      <c r="F49" s="10">
        <v>73.9</v>
      </c>
      <c r="G49" s="10">
        <f t="shared" si="3"/>
        <v>29.560000000000002</v>
      </c>
      <c r="H49" s="10">
        <v>88.84</v>
      </c>
      <c r="I49" s="10">
        <f t="shared" si="4"/>
        <v>53.304</v>
      </c>
      <c r="J49" s="10">
        <f t="shared" si="7"/>
        <v>82.864</v>
      </c>
      <c r="K49" s="8">
        <v>2</v>
      </c>
      <c r="L49" s="8"/>
    </row>
    <row r="50" spans="1:12" ht="24" customHeight="1">
      <c r="A50" s="8">
        <v>48</v>
      </c>
      <c r="B50" s="9" t="s">
        <v>111</v>
      </c>
      <c r="C50" s="8" t="s">
        <v>116</v>
      </c>
      <c r="D50" s="20"/>
      <c r="E50" s="8" t="s">
        <v>117</v>
      </c>
      <c r="F50" s="10">
        <v>69.4</v>
      </c>
      <c r="G50" s="10">
        <f t="shared" si="3"/>
        <v>27.760000000000005</v>
      </c>
      <c r="H50" s="10">
        <v>91.47</v>
      </c>
      <c r="I50" s="10">
        <f t="shared" si="4"/>
        <v>54.882</v>
      </c>
      <c r="J50" s="10">
        <f t="shared" si="7"/>
        <v>82.642</v>
      </c>
      <c r="K50" s="8">
        <v>3</v>
      </c>
      <c r="L50" s="8"/>
    </row>
    <row r="51" spans="1:12" ht="24" customHeight="1">
      <c r="A51" s="8">
        <v>49</v>
      </c>
      <c r="B51" s="9" t="s">
        <v>118</v>
      </c>
      <c r="C51" s="8" t="s">
        <v>119</v>
      </c>
      <c r="D51" s="18">
        <v>3</v>
      </c>
      <c r="E51" s="8" t="s">
        <v>120</v>
      </c>
      <c r="F51" s="10">
        <v>73.3</v>
      </c>
      <c r="G51" s="10">
        <f t="shared" si="3"/>
        <v>29.32</v>
      </c>
      <c r="H51" s="10">
        <v>90.6</v>
      </c>
      <c r="I51" s="10">
        <f t="shared" si="4"/>
        <v>54.35999999999999</v>
      </c>
      <c r="J51" s="10">
        <f t="shared" si="7"/>
        <v>83.67999999999999</v>
      </c>
      <c r="K51" s="8">
        <v>1</v>
      </c>
      <c r="L51" s="8"/>
    </row>
    <row r="52" spans="1:12" ht="24" customHeight="1">
      <c r="A52" s="8">
        <v>50</v>
      </c>
      <c r="B52" s="9" t="s">
        <v>118</v>
      </c>
      <c r="C52" s="8" t="s">
        <v>121</v>
      </c>
      <c r="D52" s="19"/>
      <c r="E52" s="8" t="s">
        <v>122</v>
      </c>
      <c r="F52" s="10">
        <v>75.1</v>
      </c>
      <c r="G52" s="10">
        <f t="shared" si="3"/>
        <v>30.04</v>
      </c>
      <c r="H52" s="10">
        <v>88.2</v>
      </c>
      <c r="I52" s="10">
        <f t="shared" si="4"/>
        <v>52.92</v>
      </c>
      <c r="J52" s="10">
        <f t="shared" si="7"/>
        <v>82.96000000000001</v>
      </c>
      <c r="K52" s="8">
        <v>2</v>
      </c>
      <c r="L52" s="8"/>
    </row>
    <row r="53" spans="1:12" ht="24" customHeight="1">
      <c r="A53" s="8">
        <v>51</v>
      </c>
      <c r="B53" s="9" t="s">
        <v>118</v>
      </c>
      <c r="C53" s="8" t="s">
        <v>123</v>
      </c>
      <c r="D53" s="20"/>
      <c r="E53" s="8" t="s">
        <v>124</v>
      </c>
      <c r="F53" s="10">
        <v>69.5</v>
      </c>
      <c r="G53" s="10">
        <f t="shared" si="3"/>
        <v>27.8</v>
      </c>
      <c r="H53" s="10">
        <v>89.6</v>
      </c>
      <c r="I53" s="10">
        <f t="shared" si="4"/>
        <v>53.76</v>
      </c>
      <c r="J53" s="10">
        <f t="shared" si="7"/>
        <v>81.56</v>
      </c>
      <c r="K53" s="8">
        <v>3</v>
      </c>
      <c r="L53" s="8"/>
    </row>
    <row r="54" spans="1:12" ht="24" customHeight="1">
      <c r="A54" s="8">
        <v>52</v>
      </c>
      <c r="B54" s="9" t="s">
        <v>125</v>
      </c>
      <c r="C54" s="8" t="s">
        <v>126</v>
      </c>
      <c r="D54" s="18">
        <v>2</v>
      </c>
      <c r="E54" s="8" t="s">
        <v>127</v>
      </c>
      <c r="F54" s="10">
        <v>77.6</v>
      </c>
      <c r="G54" s="10">
        <f t="shared" si="3"/>
        <v>31.04</v>
      </c>
      <c r="H54" s="10">
        <v>86.6</v>
      </c>
      <c r="I54" s="10">
        <f t="shared" si="4"/>
        <v>51.959999999999994</v>
      </c>
      <c r="J54" s="10">
        <f t="shared" si="7"/>
        <v>83</v>
      </c>
      <c r="K54" s="8">
        <v>1</v>
      </c>
      <c r="L54" s="8"/>
    </row>
    <row r="55" spans="1:12" ht="24" customHeight="1">
      <c r="A55" s="8">
        <v>53</v>
      </c>
      <c r="B55" s="9" t="s">
        <v>125</v>
      </c>
      <c r="C55" s="8" t="s">
        <v>128</v>
      </c>
      <c r="D55" s="20"/>
      <c r="E55" s="8" t="s">
        <v>129</v>
      </c>
      <c r="F55" s="10">
        <v>72.9</v>
      </c>
      <c r="G55" s="10">
        <f t="shared" si="3"/>
        <v>29.160000000000004</v>
      </c>
      <c r="H55" s="10">
        <v>88.2</v>
      </c>
      <c r="I55" s="10">
        <f t="shared" si="4"/>
        <v>52.92</v>
      </c>
      <c r="J55" s="10">
        <f t="shared" si="7"/>
        <v>82.08000000000001</v>
      </c>
      <c r="K55" s="8">
        <v>2</v>
      </c>
      <c r="L55" s="8"/>
    </row>
    <row r="56" spans="1:12" ht="26.25" customHeight="1">
      <c r="A56" s="8">
        <v>54</v>
      </c>
      <c r="B56" s="9" t="s">
        <v>130</v>
      </c>
      <c r="C56" s="8" t="s">
        <v>131</v>
      </c>
      <c r="D56" s="18">
        <v>2</v>
      </c>
      <c r="E56" s="8" t="s">
        <v>132</v>
      </c>
      <c r="F56" s="10">
        <v>80.6</v>
      </c>
      <c r="G56" s="10">
        <f t="shared" si="3"/>
        <v>32.24</v>
      </c>
      <c r="H56" s="10">
        <v>86.2</v>
      </c>
      <c r="I56" s="10">
        <f t="shared" si="4"/>
        <v>51.72</v>
      </c>
      <c r="J56" s="10">
        <f t="shared" si="7"/>
        <v>83.96000000000001</v>
      </c>
      <c r="K56" s="8">
        <v>1</v>
      </c>
      <c r="L56" s="8"/>
    </row>
    <row r="57" spans="1:12" ht="26.25" customHeight="1">
      <c r="A57" s="8">
        <v>55</v>
      </c>
      <c r="B57" s="9" t="s">
        <v>130</v>
      </c>
      <c r="C57" s="8" t="s">
        <v>133</v>
      </c>
      <c r="D57" s="20"/>
      <c r="E57" s="8" t="s">
        <v>134</v>
      </c>
      <c r="F57" s="10">
        <v>71.5</v>
      </c>
      <c r="G57" s="10">
        <f t="shared" si="3"/>
        <v>28.6</v>
      </c>
      <c r="H57" s="10">
        <v>90.4</v>
      </c>
      <c r="I57" s="10">
        <f t="shared" si="4"/>
        <v>54.24</v>
      </c>
      <c r="J57" s="10">
        <f t="shared" si="7"/>
        <v>82.84</v>
      </c>
      <c r="K57" s="8">
        <v>2</v>
      </c>
      <c r="L57" s="8"/>
    </row>
    <row r="58" spans="1:12" ht="22.5" customHeight="1">
      <c r="A58" s="8">
        <v>56</v>
      </c>
      <c r="B58" s="9" t="s">
        <v>135</v>
      </c>
      <c r="C58" s="8" t="s">
        <v>136</v>
      </c>
      <c r="D58" s="18">
        <v>31</v>
      </c>
      <c r="E58" s="8" t="s">
        <v>137</v>
      </c>
      <c r="F58" s="10">
        <v>81.3</v>
      </c>
      <c r="G58" s="10">
        <f aca="true" t="shared" si="8" ref="G58:G88">F58*0.4</f>
        <v>32.52</v>
      </c>
      <c r="H58" s="10">
        <v>91.4</v>
      </c>
      <c r="I58" s="10">
        <f aca="true" t="shared" si="9" ref="I58:I88">H58*0.6</f>
        <v>54.84</v>
      </c>
      <c r="J58" s="10">
        <f aca="true" t="shared" si="10" ref="J58:J88">G58+I58</f>
        <v>87.36000000000001</v>
      </c>
      <c r="K58" s="8">
        <v>1</v>
      </c>
      <c r="L58" s="8"/>
    </row>
    <row r="59" spans="1:12" ht="22.5" customHeight="1">
      <c r="A59" s="8">
        <v>57</v>
      </c>
      <c r="B59" s="9" t="s">
        <v>135</v>
      </c>
      <c r="C59" s="8" t="s">
        <v>138</v>
      </c>
      <c r="D59" s="19"/>
      <c r="E59" s="8" t="s">
        <v>139</v>
      </c>
      <c r="F59" s="10">
        <v>81</v>
      </c>
      <c r="G59" s="10">
        <f t="shared" si="8"/>
        <v>32.4</v>
      </c>
      <c r="H59" s="10">
        <v>90.8</v>
      </c>
      <c r="I59" s="10">
        <f t="shared" si="9"/>
        <v>54.48</v>
      </c>
      <c r="J59" s="10">
        <f t="shared" si="10"/>
        <v>86.88</v>
      </c>
      <c r="K59" s="8">
        <v>2</v>
      </c>
      <c r="L59" s="8"/>
    </row>
    <row r="60" spans="1:12" ht="22.5" customHeight="1">
      <c r="A60" s="8">
        <v>58</v>
      </c>
      <c r="B60" s="9" t="s">
        <v>135</v>
      </c>
      <c r="C60" s="8" t="s">
        <v>140</v>
      </c>
      <c r="D60" s="19"/>
      <c r="E60" s="8" t="s">
        <v>141</v>
      </c>
      <c r="F60" s="10">
        <v>80.4</v>
      </c>
      <c r="G60" s="10">
        <f t="shared" si="8"/>
        <v>32.160000000000004</v>
      </c>
      <c r="H60" s="10">
        <v>91</v>
      </c>
      <c r="I60" s="10">
        <f t="shared" si="9"/>
        <v>54.6</v>
      </c>
      <c r="J60" s="10">
        <f t="shared" si="10"/>
        <v>86.76</v>
      </c>
      <c r="K60" s="8">
        <v>3</v>
      </c>
      <c r="L60" s="8"/>
    </row>
    <row r="61" spans="1:12" ht="22.5" customHeight="1">
      <c r="A61" s="8">
        <v>59</v>
      </c>
      <c r="B61" s="9" t="s">
        <v>135</v>
      </c>
      <c r="C61" s="8" t="s">
        <v>142</v>
      </c>
      <c r="D61" s="19"/>
      <c r="E61" s="8" t="s">
        <v>143</v>
      </c>
      <c r="F61" s="10">
        <v>82.5</v>
      </c>
      <c r="G61" s="10">
        <f t="shared" si="8"/>
        <v>33</v>
      </c>
      <c r="H61" s="10">
        <v>88.6</v>
      </c>
      <c r="I61" s="10">
        <f t="shared" si="9"/>
        <v>53.16</v>
      </c>
      <c r="J61" s="10">
        <f t="shared" si="10"/>
        <v>86.16</v>
      </c>
      <c r="K61" s="8">
        <v>4</v>
      </c>
      <c r="L61" s="8"/>
    </row>
    <row r="62" spans="1:12" ht="22.5" customHeight="1">
      <c r="A62" s="8">
        <v>60</v>
      </c>
      <c r="B62" s="9" t="s">
        <v>135</v>
      </c>
      <c r="C62" s="8" t="s">
        <v>144</v>
      </c>
      <c r="D62" s="19"/>
      <c r="E62" s="8" t="s">
        <v>145</v>
      </c>
      <c r="F62" s="10">
        <v>80.6</v>
      </c>
      <c r="G62" s="10">
        <f t="shared" si="8"/>
        <v>32.24</v>
      </c>
      <c r="H62" s="10">
        <v>89.8</v>
      </c>
      <c r="I62" s="10">
        <f t="shared" si="9"/>
        <v>53.879999999999995</v>
      </c>
      <c r="J62" s="10">
        <f t="shared" si="10"/>
        <v>86.12</v>
      </c>
      <c r="K62" s="8">
        <v>5</v>
      </c>
      <c r="L62" s="8"/>
    </row>
    <row r="63" spans="1:12" ht="22.5" customHeight="1">
      <c r="A63" s="8">
        <v>61</v>
      </c>
      <c r="B63" s="9" t="s">
        <v>135</v>
      </c>
      <c r="C63" s="8" t="s">
        <v>146</v>
      </c>
      <c r="D63" s="19"/>
      <c r="E63" s="8" t="s">
        <v>147</v>
      </c>
      <c r="F63" s="10">
        <v>79.3</v>
      </c>
      <c r="G63" s="10">
        <f t="shared" si="8"/>
        <v>31.72</v>
      </c>
      <c r="H63" s="10">
        <v>90.2</v>
      </c>
      <c r="I63" s="10">
        <f t="shared" si="9"/>
        <v>54.12</v>
      </c>
      <c r="J63" s="10">
        <f t="shared" si="10"/>
        <v>85.84</v>
      </c>
      <c r="K63" s="8">
        <v>6</v>
      </c>
      <c r="L63" s="8"/>
    </row>
    <row r="64" spans="1:12" ht="22.5" customHeight="1">
      <c r="A64" s="8">
        <v>62</v>
      </c>
      <c r="B64" s="9" t="s">
        <v>135</v>
      </c>
      <c r="C64" s="8" t="s">
        <v>148</v>
      </c>
      <c r="D64" s="19"/>
      <c r="E64" s="8" t="s">
        <v>149</v>
      </c>
      <c r="F64" s="10">
        <v>75.5</v>
      </c>
      <c r="G64" s="10">
        <f t="shared" si="8"/>
        <v>30.200000000000003</v>
      </c>
      <c r="H64" s="10">
        <v>92</v>
      </c>
      <c r="I64" s="10">
        <f t="shared" si="9"/>
        <v>55.199999999999996</v>
      </c>
      <c r="J64" s="10">
        <f t="shared" si="10"/>
        <v>85.4</v>
      </c>
      <c r="K64" s="8">
        <v>7</v>
      </c>
      <c r="L64" s="8"/>
    </row>
    <row r="65" spans="1:12" ht="22.5" customHeight="1">
      <c r="A65" s="8">
        <v>63</v>
      </c>
      <c r="B65" s="9" t="s">
        <v>135</v>
      </c>
      <c r="C65" s="8" t="s">
        <v>150</v>
      </c>
      <c r="D65" s="19"/>
      <c r="E65" s="8" t="s">
        <v>151</v>
      </c>
      <c r="F65" s="10">
        <v>78.5</v>
      </c>
      <c r="G65" s="10">
        <f t="shared" si="8"/>
        <v>31.400000000000002</v>
      </c>
      <c r="H65" s="10">
        <v>89.6</v>
      </c>
      <c r="I65" s="10">
        <f t="shared" si="9"/>
        <v>53.76</v>
      </c>
      <c r="J65" s="10">
        <f t="shared" si="10"/>
        <v>85.16</v>
      </c>
      <c r="K65" s="8">
        <v>8</v>
      </c>
      <c r="L65" s="8"/>
    </row>
    <row r="66" spans="1:12" ht="22.5" customHeight="1">
      <c r="A66" s="8">
        <v>64</v>
      </c>
      <c r="B66" s="9" t="s">
        <v>135</v>
      </c>
      <c r="C66" s="8" t="s">
        <v>152</v>
      </c>
      <c r="D66" s="19"/>
      <c r="E66" s="8" t="s">
        <v>153</v>
      </c>
      <c r="F66" s="10">
        <v>75.9</v>
      </c>
      <c r="G66" s="10">
        <f t="shared" si="8"/>
        <v>30.360000000000003</v>
      </c>
      <c r="H66" s="10">
        <v>90.6</v>
      </c>
      <c r="I66" s="10">
        <f t="shared" si="9"/>
        <v>54.35999999999999</v>
      </c>
      <c r="J66" s="10">
        <f t="shared" si="10"/>
        <v>84.72</v>
      </c>
      <c r="K66" s="8">
        <v>9</v>
      </c>
      <c r="L66" s="8"/>
    </row>
    <row r="67" spans="1:12" ht="22.5" customHeight="1">
      <c r="A67" s="8">
        <v>65</v>
      </c>
      <c r="B67" s="9" t="s">
        <v>135</v>
      </c>
      <c r="C67" s="8" t="s">
        <v>154</v>
      </c>
      <c r="D67" s="19"/>
      <c r="E67" s="8" t="s">
        <v>155</v>
      </c>
      <c r="F67" s="10">
        <v>77.2</v>
      </c>
      <c r="G67" s="10">
        <f t="shared" si="8"/>
        <v>30.880000000000003</v>
      </c>
      <c r="H67" s="10">
        <v>89.4</v>
      </c>
      <c r="I67" s="10">
        <f t="shared" si="9"/>
        <v>53.64</v>
      </c>
      <c r="J67" s="10">
        <f t="shared" si="10"/>
        <v>84.52000000000001</v>
      </c>
      <c r="K67" s="8">
        <v>10</v>
      </c>
      <c r="L67" s="8"/>
    </row>
    <row r="68" spans="1:12" ht="22.5" customHeight="1">
      <c r="A68" s="8">
        <v>66</v>
      </c>
      <c r="B68" s="9" t="s">
        <v>135</v>
      </c>
      <c r="C68" s="8" t="s">
        <v>156</v>
      </c>
      <c r="D68" s="19"/>
      <c r="E68" s="8" t="s">
        <v>157</v>
      </c>
      <c r="F68" s="10">
        <v>79.4</v>
      </c>
      <c r="G68" s="10">
        <f t="shared" si="8"/>
        <v>31.760000000000005</v>
      </c>
      <c r="H68" s="10">
        <v>87.8</v>
      </c>
      <c r="I68" s="10">
        <f t="shared" si="9"/>
        <v>52.68</v>
      </c>
      <c r="J68" s="10">
        <f t="shared" si="10"/>
        <v>84.44</v>
      </c>
      <c r="K68" s="8">
        <v>11</v>
      </c>
      <c r="L68" s="8"/>
    </row>
    <row r="69" spans="1:12" ht="22.5" customHeight="1">
      <c r="A69" s="8">
        <v>67</v>
      </c>
      <c r="B69" s="9" t="s">
        <v>135</v>
      </c>
      <c r="C69" s="8" t="s">
        <v>158</v>
      </c>
      <c r="D69" s="19"/>
      <c r="E69" s="8" t="s">
        <v>159</v>
      </c>
      <c r="F69" s="10">
        <v>75.2</v>
      </c>
      <c r="G69" s="10">
        <f t="shared" si="8"/>
        <v>30.080000000000002</v>
      </c>
      <c r="H69" s="10">
        <v>90</v>
      </c>
      <c r="I69" s="10">
        <f t="shared" si="9"/>
        <v>54</v>
      </c>
      <c r="J69" s="10">
        <f t="shared" si="10"/>
        <v>84.08</v>
      </c>
      <c r="K69" s="8">
        <v>12</v>
      </c>
      <c r="L69" s="8"/>
    </row>
    <row r="70" spans="1:12" ht="22.5" customHeight="1">
      <c r="A70" s="8">
        <v>68</v>
      </c>
      <c r="B70" s="9" t="s">
        <v>135</v>
      </c>
      <c r="C70" s="8" t="s">
        <v>160</v>
      </c>
      <c r="D70" s="19"/>
      <c r="E70" s="8" t="s">
        <v>161</v>
      </c>
      <c r="F70" s="10">
        <v>76.8</v>
      </c>
      <c r="G70" s="10">
        <f t="shared" si="8"/>
        <v>30.72</v>
      </c>
      <c r="H70" s="10">
        <v>88.8</v>
      </c>
      <c r="I70" s="10">
        <f t="shared" si="9"/>
        <v>53.279999999999994</v>
      </c>
      <c r="J70" s="10">
        <f t="shared" si="10"/>
        <v>84</v>
      </c>
      <c r="K70" s="8">
        <v>13</v>
      </c>
      <c r="L70" s="8"/>
    </row>
    <row r="71" spans="1:12" ht="22.5" customHeight="1">
      <c r="A71" s="8">
        <v>69</v>
      </c>
      <c r="B71" s="9" t="s">
        <v>135</v>
      </c>
      <c r="C71" s="8" t="s">
        <v>162</v>
      </c>
      <c r="D71" s="19"/>
      <c r="E71" s="8" t="s">
        <v>163</v>
      </c>
      <c r="F71" s="10">
        <v>76.5</v>
      </c>
      <c r="G71" s="10">
        <f t="shared" si="8"/>
        <v>30.6</v>
      </c>
      <c r="H71" s="10">
        <v>88.6</v>
      </c>
      <c r="I71" s="10">
        <f t="shared" si="9"/>
        <v>53.16</v>
      </c>
      <c r="J71" s="10">
        <f t="shared" si="10"/>
        <v>83.75999999999999</v>
      </c>
      <c r="K71" s="8">
        <v>14</v>
      </c>
      <c r="L71" s="8"/>
    </row>
    <row r="72" spans="1:12" ht="22.5" customHeight="1">
      <c r="A72" s="8">
        <v>70</v>
      </c>
      <c r="B72" s="9" t="s">
        <v>135</v>
      </c>
      <c r="C72" s="8" t="s">
        <v>164</v>
      </c>
      <c r="D72" s="19"/>
      <c r="E72" s="8" t="s">
        <v>165</v>
      </c>
      <c r="F72" s="10">
        <v>79.7</v>
      </c>
      <c r="G72" s="10">
        <f t="shared" si="8"/>
        <v>31.880000000000003</v>
      </c>
      <c r="H72" s="10">
        <v>86.2</v>
      </c>
      <c r="I72" s="10">
        <f t="shared" si="9"/>
        <v>51.72</v>
      </c>
      <c r="J72" s="10">
        <f t="shared" si="10"/>
        <v>83.6</v>
      </c>
      <c r="K72" s="8">
        <v>15</v>
      </c>
      <c r="L72" s="8"/>
    </row>
    <row r="73" spans="1:12" ht="22.5" customHeight="1">
      <c r="A73" s="8">
        <v>71</v>
      </c>
      <c r="B73" s="9" t="s">
        <v>135</v>
      </c>
      <c r="C73" s="8" t="s">
        <v>166</v>
      </c>
      <c r="D73" s="19"/>
      <c r="E73" s="8" t="s">
        <v>167</v>
      </c>
      <c r="F73" s="10">
        <v>77.5</v>
      </c>
      <c r="G73" s="10">
        <f t="shared" si="8"/>
        <v>31</v>
      </c>
      <c r="H73" s="10">
        <v>87.6</v>
      </c>
      <c r="I73" s="10">
        <f t="shared" si="9"/>
        <v>52.559999999999995</v>
      </c>
      <c r="J73" s="10">
        <f t="shared" si="10"/>
        <v>83.56</v>
      </c>
      <c r="K73" s="8">
        <v>16</v>
      </c>
      <c r="L73" s="8"/>
    </row>
    <row r="74" spans="1:12" ht="22.5" customHeight="1">
      <c r="A74" s="8">
        <v>72</v>
      </c>
      <c r="B74" s="9" t="s">
        <v>135</v>
      </c>
      <c r="C74" s="8" t="s">
        <v>168</v>
      </c>
      <c r="D74" s="19"/>
      <c r="E74" s="8" t="s">
        <v>169</v>
      </c>
      <c r="F74" s="10">
        <v>79.1</v>
      </c>
      <c r="G74" s="10">
        <f t="shared" si="8"/>
        <v>31.64</v>
      </c>
      <c r="H74" s="10">
        <v>86.4</v>
      </c>
      <c r="I74" s="10">
        <f t="shared" si="9"/>
        <v>51.84</v>
      </c>
      <c r="J74" s="10">
        <f t="shared" si="10"/>
        <v>83.48</v>
      </c>
      <c r="K74" s="8">
        <v>17</v>
      </c>
      <c r="L74" s="8"/>
    </row>
    <row r="75" spans="1:12" ht="22.5" customHeight="1">
      <c r="A75" s="8">
        <v>73</v>
      </c>
      <c r="B75" s="9" t="s">
        <v>135</v>
      </c>
      <c r="C75" s="8" t="s">
        <v>170</v>
      </c>
      <c r="D75" s="19"/>
      <c r="E75" s="8" t="s">
        <v>171</v>
      </c>
      <c r="F75" s="10">
        <v>79.4</v>
      </c>
      <c r="G75" s="10">
        <f t="shared" si="8"/>
        <v>31.760000000000005</v>
      </c>
      <c r="H75" s="10">
        <v>86</v>
      </c>
      <c r="I75" s="10">
        <f t="shared" si="9"/>
        <v>51.6</v>
      </c>
      <c r="J75" s="10">
        <f t="shared" si="10"/>
        <v>83.36000000000001</v>
      </c>
      <c r="K75" s="8">
        <v>18</v>
      </c>
      <c r="L75" s="8"/>
    </row>
    <row r="76" spans="1:12" ht="22.5" customHeight="1">
      <c r="A76" s="8">
        <v>74</v>
      </c>
      <c r="B76" s="9" t="s">
        <v>135</v>
      </c>
      <c r="C76" s="8" t="s">
        <v>172</v>
      </c>
      <c r="D76" s="19"/>
      <c r="E76" s="8" t="s">
        <v>173</v>
      </c>
      <c r="F76" s="10">
        <v>75.5</v>
      </c>
      <c r="G76" s="10">
        <f t="shared" si="8"/>
        <v>30.200000000000003</v>
      </c>
      <c r="H76" s="10">
        <v>88.4</v>
      </c>
      <c r="I76" s="10">
        <f t="shared" si="9"/>
        <v>53.04</v>
      </c>
      <c r="J76" s="10">
        <f t="shared" si="10"/>
        <v>83.24000000000001</v>
      </c>
      <c r="K76" s="8">
        <v>19</v>
      </c>
      <c r="L76" s="8"/>
    </row>
    <row r="77" spans="1:12" ht="22.5" customHeight="1">
      <c r="A77" s="8">
        <v>75</v>
      </c>
      <c r="B77" s="9" t="s">
        <v>135</v>
      </c>
      <c r="C77" s="8" t="s">
        <v>174</v>
      </c>
      <c r="D77" s="19"/>
      <c r="E77" s="8" t="s">
        <v>175</v>
      </c>
      <c r="F77" s="10">
        <v>78.5</v>
      </c>
      <c r="G77" s="10">
        <f t="shared" si="8"/>
        <v>31.400000000000002</v>
      </c>
      <c r="H77" s="10">
        <v>86.2</v>
      </c>
      <c r="I77" s="10">
        <f t="shared" si="9"/>
        <v>51.72</v>
      </c>
      <c r="J77" s="10">
        <f t="shared" si="10"/>
        <v>83.12</v>
      </c>
      <c r="K77" s="8">
        <v>20</v>
      </c>
      <c r="L77" s="8"/>
    </row>
    <row r="78" spans="1:12" ht="22.5" customHeight="1">
      <c r="A78" s="8">
        <v>76</v>
      </c>
      <c r="B78" s="9" t="s">
        <v>135</v>
      </c>
      <c r="C78" s="8" t="s">
        <v>176</v>
      </c>
      <c r="D78" s="19"/>
      <c r="E78" s="8" t="s">
        <v>177</v>
      </c>
      <c r="F78" s="10">
        <v>76.6</v>
      </c>
      <c r="G78" s="10">
        <f t="shared" si="8"/>
        <v>30.64</v>
      </c>
      <c r="H78" s="10">
        <v>87.4</v>
      </c>
      <c r="I78" s="10">
        <f t="shared" si="9"/>
        <v>52.440000000000005</v>
      </c>
      <c r="J78" s="10">
        <f t="shared" si="10"/>
        <v>83.08000000000001</v>
      </c>
      <c r="K78" s="8">
        <v>21</v>
      </c>
      <c r="L78" s="8"/>
    </row>
    <row r="79" spans="1:12" ht="22.5" customHeight="1">
      <c r="A79" s="8">
        <v>77</v>
      </c>
      <c r="B79" s="9" t="s">
        <v>135</v>
      </c>
      <c r="C79" s="8" t="s">
        <v>178</v>
      </c>
      <c r="D79" s="19"/>
      <c r="E79" s="8" t="s">
        <v>179</v>
      </c>
      <c r="F79" s="10">
        <v>80.5</v>
      </c>
      <c r="G79" s="10">
        <f t="shared" si="8"/>
        <v>32.2</v>
      </c>
      <c r="H79" s="10">
        <v>84.8</v>
      </c>
      <c r="I79" s="10">
        <f t="shared" si="9"/>
        <v>50.879999999999995</v>
      </c>
      <c r="J79" s="10">
        <f t="shared" si="10"/>
        <v>83.08</v>
      </c>
      <c r="K79" s="8">
        <v>22</v>
      </c>
      <c r="L79" s="8"/>
    </row>
    <row r="80" spans="1:12" ht="22.5" customHeight="1">
      <c r="A80" s="8">
        <v>78</v>
      </c>
      <c r="B80" s="9" t="s">
        <v>135</v>
      </c>
      <c r="C80" s="8" t="s">
        <v>180</v>
      </c>
      <c r="D80" s="19"/>
      <c r="E80" s="8" t="s">
        <v>181</v>
      </c>
      <c r="F80" s="10">
        <v>76.8</v>
      </c>
      <c r="G80" s="10">
        <f t="shared" si="8"/>
        <v>30.72</v>
      </c>
      <c r="H80" s="10">
        <v>87</v>
      </c>
      <c r="I80" s="10">
        <f t="shared" si="9"/>
        <v>52.199999999999996</v>
      </c>
      <c r="J80" s="10">
        <f t="shared" si="10"/>
        <v>82.91999999999999</v>
      </c>
      <c r="K80" s="8">
        <v>23</v>
      </c>
      <c r="L80" s="8"/>
    </row>
    <row r="81" spans="1:12" ht="22.5" customHeight="1">
      <c r="A81" s="8">
        <v>79</v>
      </c>
      <c r="B81" s="9" t="s">
        <v>135</v>
      </c>
      <c r="C81" s="8" t="s">
        <v>182</v>
      </c>
      <c r="D81" s="19"/>
      <c r="E81" s="8" t="s">
        <v>183</v>
      </c>
      <c r="F81" s="10">
        <v>76.6</v>
      </c>
      <c r="G81" s="10">
        <f t="shared" si="8"/>
        <v>30.64</v>
      </c>
      <c r="H81" s="10">
        <v>87</v>
      </c>
      <c r="I81" s="10">
        <f t="shared" si="9"/>
        <v>52.199999999999996</v>
      </c>
      <c r="J81" s="10">
        <f t="shared" si="10"/>
        <v>82.84</v>
      </c>
      <c r="K81" s="8">
        <v>24</v>
      </c>
      <c r="L81" s="8"/>
    </row>
    <row r="82" spans="1:12" ht="18.75" customHeight="1">
      <c r="A82" s="8">
        <v>80</v>
      </c>
      <c r="B82" s="9" t="s">
        <v>135</v>
      </c>
      <c r="C82" s="8" t="s">
        <v>184</v>
      </c>
      <c r="D82" s="19"/>
      <c r="E82" s="8" t="s">
        <v>185</v>
      </c>
      <c r="F82" s="10">
        <v>79</v>
      </c>
      <c r="G82" s="10">
        <f t="shared" si="8"/>
        <v>31.6</v>
      </c>
      <c r="H82" s="10">
        <v>85.4</v>
      </c>
      <c r="I82" s="10">
        <f t="shared" si="9"/>
        <v>51.24</v>
      </c>
      <c r="J82" s="10">
        <f t="shared" si="10"/>
        <v>82.84</v>
      </c>
      <c r="K82" s="8">
        <v>25</v>
      </c>
      <c r="L82" s="8"/>
    </row>
    <row r="83" spans="1:12" ht="18.75" customHeight="1">
      <c r="A83" s="8">
        <v>81</v>
      </c>
      <c r="B83" s="9" t="s">
        <v>135</v>
      </c>
      <c r="C83" s="8" t="s">
        <v>186</v>
      </c>
      <c r="D83" s="19"/>
      <c r="E83" s="8" t="s">
        <v>187</v>
      </c>
      <c r="F83" s="10">
        <v>80.1</v>
      </c>
      <c r="G83" s="10">
        <f t="shared" si="8"/>
        <v>32.04</v>
      </c>
      <c r="H83" s="10">
        <v>84.4</v>
      </c>
      <c r="I83" s="10">
        <f t="shared" si="9"/>
        <v>50.64</v>
      </c>
      <c r="J83" s="10">
        <f t="shared" si="10"/>
        <v>82.68</v>
      </c>
      <c r="K83" s="8">
        <v>26</v>
      </c>
      <c r="L83" s="8"/>
    </row>
    <row r="84" spans="1:12" ht="18.75" customHeight="1">
      <c r="A84" s="8">
        <v>82</v>
      </c>
      <c r="B84" s="9" t="s">
        <v>135</v>
      </c>
      <c r="C84" s="8" t="s">
        <v>188</v>
      </c>
      <c r="D84" s="19"/>
      <c r="E84" s="8" t="s">
        <v>189</v>
      </c>
      <c r="F84" s="10">
        <v>76.4</v>
      </c>
      <c r="G84" s="10">
        <f t="shared" si="8"/>
        <v>30.560000000000002</v>
      </c>
      <c r="H84" s="10">
        <v>86.8</v>
      </c>
      <c r="I84" s="10">
        <f t="shared" si="9"/>
        <v>52.08</v>
      </c>
      <c r="J84" s="10">
        <f t="shared" si="10"/>
        <v>82.64</v>
      </c>
      <c r="K84" s="8">
        <v>27</v>
      </c>
      <c r="L84" s="8"/>
    </row>
    <row r="85" spans="1:12" ht="18.75" customHeight="1">
      <c r="A85" s="8">
        <v>83</v>
      </c>
      <c r="B85" s="9" t="s">
        <v>135</v>
      </c>
      <c r="C85" s="8" t="s">
        <v>190</v>
      </c>
      <c r="D85" s="19"/>
      <c r="E85" s="8" t="s">
        <v>191</v>
      </c>
      <c r="F85" s="10">
        <v>77.1</v>
      </c>
      <c r="G85" s="10">
        <f t="shared" si="8"/>
        <v>30.84</v>
      </c>
      <c r="H85" s="10">
        <v>86.2</v>
      </c>
      <c r="I85" s="10">
        <f t="shared" si="9"/>
        <v>51.72</v>
      </c>
      <c r="J85" s="10">
        <f t="shared" si="10"/>
        <v>82.56</v>
      </c>
      <c r="K85" s="8">
        <v>28</v>
      </c>
      <c r="L85" s="8"/>
    </row>
    <row r="86" spans="1:12" ht="18.75" customHeight="1">
      <c r="A86" s="8">
        <v>84</v>
      </c>
      <c r="B86" s="9" t="s">
        <v>135</v>
      </c>
      <c r="C86" s="8" t="s">
        <v>192</v>
      </c>
      <c r="D86" s="19"/>
      <c r="E86" s="8" t="s">
        <v>193</v>
      </c>
      <c r="F86" s="10">
        <v>76.7</v>
      </c>
      <c r="G86" s="10">
        <f t="shared" si="8"/>
        <v>30.680000000000003</v>
      </c>
      <c r="H86" s="10">
        <v>86</v>
      </c>
      <c r="I86" s="10">
        <f t="shared" si="9"/>
        <v>51.6</v>
      </c>
      <c r="J86" s="10">
        <f t="shared" si="10"/>
        <v>82.28</v>
      </c>
      <c r="K86" s="8">
        <v>29</v>
      </c>
      <c r="L86" s="8"/>
    </row>
    <row r="87" spans="1:12" ht="22.5" customHeight="1">
      <c r="A87" s="8">
        <v>85</v>
      </c>
      <c r="B87" s="9" t="s">
        <v>135</v>
      </c>
      <c r="C87" s="8" t="s">
        <v>194</v>
      </c>
      <c r="D87" s="19"/>
      <c r="E87" s="8" t="s">
        <v>195</v>
      </c>
      <c r="F87" s="10">
        <v>80.1</v>
      </c>
      <c r="G87" s="10">
        <f t="shared" si="8"/>
        <v>32.04</v>
      </c>
      <c r="H87" s="10">
        <v>83.6</v>
      </c>
      <c r="I87" s="10">
        <f t="shared" si="9"/>
        <v>50.16</v>
      </c>
      <c r="J87" s="10">
        <f t="shared" si="10"/>
        <v>82.19999999999999</v>
      </c>
      <c r="K87" s="8">
        <v>30</v>
      </c>
      <c r="L87" s="8"/>
    </row>
    <row r="88" spans="1:12" ht="18.75" customHeight="1">
      <c r="A88" s="8">
        <v>86</v>
      </c>
      <c r="B88" s="9" t="s">
        <v>135</v>
      </c>
      <c r="C88" s="8" t="s">
        <v>196</v>
      </c>
      <c r="D88" s="20"/>
      <c r="E88" s="8" t="s">
        <v>197</v>
      </c>
      <c r="F88" s="10">
        <v>75.2</v>
      </c>
      <c r="G88" s="10">
        <f t="shared" si="8"/>
        <v>30.080000000000002</v>
      </c>
      <c r="H88" s="10">
        <v>86.4</v>
      </c>
      <c r="I88" s="10">
        <f t="shared" si="9"/>
        <v>51.84</v>
      </c>
      <c r="J88" s="10">
        <f t="shared" si="10"/>
        <v>81.92</v>
      </c>
      <c r="K88" s="8">
        <v>31</v>
      </c>
      <c r="L88" s="8"/>
    </row>
    <row r="89" spans="1:12" ht="24.75" customHeight="1">
      <c r="A89" s="8">
        <v>87</v>
      </c>
      <c r="B89" s="9" t="s">
        <v>198</v>
      </c>
      <c r="C89" s="8" t="s">
        <v>199</v>
      </c>
      <c r="D89" s="18">
        <v>20</v>
      </c>
      <c r="E89" s="8" t="s">
        <v>200</v>
      </c>
      <c r="F89" s="10">
        <v>81.9</v>
      </c>
      <c r="G89" s="10">
        <f aca="true" t="shared" si="11" ref="G89:G108">F89*0.4</f>
        <v>32.760000000000005</v>
      </c>
      <c r="H89" s="10">
        <v>89</v>
      </c>
      <c r="I89" s="10">
        <f aca="true" t="shared" si="12" ref="I89:I108">H89*0.6</f>
        <v>53.4</v>
      </c>
      <c r="J89" s="10">
        <f aca="true" t="shared" si="13" ref="J89:J108">G89+I89</f>
        <v>86.16</v>
      </c>
      <c r="K89" s="8">
        <v>1</v>
      </c>
      <c r="L89" s="8"/>
    </row>
    <row r="90" spans="1:12" ht="24.75" customHeight="1">
      <c r="A90" s="8">
        <v>88</v>
      </c>
      <c r="B90" s="9" t="s">
        <v>198</v>
      </c>
      <c r="C90" s="8" t="s">
        <v>201</v>
      </c>
      <c r="D90" s="19"/>
      <c r="E90" s="8" t="s">
        <v>202</v>
      </c>
      <c r="F90" s="10">
        <v>81.2</v>
      </c>
      <c r="G90" s="10">
        <f t="shared" si="11"/>
        <v>32.480000000000004</v>
      </c>
      <c r="H90" s="10">
        <v>88.8</v>
      </c>
      <c r="I90" s="10">
        <f t="shared" si="12"/>
        <v>53.279999999999994</v>
      </c>
      <c r="J90" s="10">
        <f t="shared" si="13"/>
        <v>85.75999999999999</v>
      </c>
      <c r="K90" s="8">
        <v>2</v>
      </c>
      <c r="L90" s="8"/>
    </row>
    <row r="91" spans="1:12" ht="24.75" customHeight="1">
      <c r="A91" s="8">
        <v>89</v>
      </c>
      <c r="B91" s="9" t="s">
        <v>198</v>
      </c>
      <c r="C91" s="8" t="s">
        <v>203</v>
      </c>
      <c r="D91" s="19"/>
      <c r="E91" s="8" t="s">
        <v>204</v>
      </c>
      <c r="F91" s="10">
        <v>80.7</v>
      </c>
      <c r="G91" s="10">
        <f t="shared" si="11"/>
        <v>32.28</v>
      </c>
      <c r="H91" s="10">
        <v>87</v>
      </c>
      <c r="I91" s="10">
        <f t="shared" si="12"/>
        <v>52.199999999999996</v>
      </c>
      <c r="J91" s="10">
        <f t="shared" si="13"/>
        <v>84.47999999999999</v>
      </c>
      <c r="K91" s="8">
        <v>3</v>
      </c>
      <c r="L91" s="8"/>
    </row>
    <row r="92" spans="1:12" ht="24.75" customHeight="1">
      <c r="A92" s="8">
        <v>90</v>
      </c>
      <c r="B92" s="9" t="s">
        <v>198</v>
      </c>
      <c r="C92" s="8" t="s">
        <v>205</v>
      </c>
      <c r="D92" s="19"/>
      <c r="E92" s="8" t="s">
        <v>206</v>
      </c>
      <c r="F92" s="10">
        <v>80.4</v>
      </c>
      <c r="G92" s="10">
        <f t="shared" si="11"/>
        <v>32.160000000000004</v>
      </c>
      <c r="H92" s="10">
        <v>87</v>
      </c>
      <c r="I92" s="10">
        <f t="shared" si="12"/>
        <v>52.199999999999996</v>
      </c>
      <c r="J92" s="10">
        <f t="shared" si="13"/>
        <v>84.36</v>
      </c>
      <c r="K92" s="8">
        <v>4</v>
      </c>
      <c r="L92" s="8"/>
    </row>
    <row r="93" spans="1:12" ht="24.75" customHeight="1">
      <c r="A93" s="8">
        <v>91</v>
      </c>
      <c r="B93" s="9" t="s">
        <v>198</v>
      </c>
      <c r="C93" s="8" t="s">
        <v>207</v>
      </c>
      <c r="D93" s="19"/>
      <c r="E93" s="8" t="s">
        <v>208</v>
      </c>
      <c r="F93" s="10">
        <v>76.8</v>
      </c>
      <c r="G93" s="10">
        <f t="shared" si="11"/>
        <v>30.72</v>
      </c>
      <c r="H93" s="10">
        <v>88</v>
      </c>
      <c r="I93" s="10">
        <f t="shared" si="12"/>
        <v>52.8</v>
      </c>
      <c r="J93" s="10">
        <f t="shared" si="13"/>
        <v>83.52</v>
      </c>
      <c r="K93" s="8">
        <v>5</v>
      </c>
      <c r="L93" s="8"/>
    </row>
    <row r="94" spans="1:12" ht="24.75" customHeight="1">
      <c r="A94" s="8">
        <v>92</v>
      </c>
      <c r="B94" s="9" t="s">
        <v>198</v>
      </c>
      <c r="C94" s="8" t="s">
        <v>209</v>
      </c>
      <c r="D94" s="19"/>
      <c r="E94" s="8" t="s">
        <v>210</v>
      </c>
      <c r="F94" s="10">
        <v>76</v>
      </c>
      <c r="G94" s="10">
        <f t="shared" si="11"/>
        <v>30.400000000000002</v>
      </c>
      <c r="H94" s="10">
        <v>88.2</v>
      </c>
      <c r="I94" s="10">
        <f t="shared" si="12"/>
        <v>52.92</v>
      </c>
      <c r="J94" s="10">
        <f t="shared" si="13"/>
        <v>83.32000000000001</v>
      </c>
      <c r="K94" s="8">
        <v>6</v>
      </c>
      <c r="L94" s="8"/>
    </row>
    <row r="95" spans="1:12" ht="24.75" customHeight="1">
      <c r="A95" s="8">
        <v>93</v>
      </c>
      <c r="B95" s="9" t="s">
        <v>198</v>
      </c>
      <c r="C95" s="8" t="s">
        <v>211</v>
      </c>
      <c r="D95" s="19"/>
      <c r="E95" s="8" t="s">
        <v>212</v>
      </c>
      <c r="F95" s="10">
        <v>80.4</v>
      </c>
      <c r="G95" s="10">
        <f t="shared" si="11"/>
        <v>32.160000000000004</v>
      </c>
      <c r="H95" s="10">
        <v>84.8</v>
      </c>
      <c r="I95" s="10">
        <f t="shared" si="12"/>
        <v>50.879999999999995</v>
      </c>
      <c r="J95" s="10">
        <f t="shared" si="13"/>
        <v>83.03999999999999</v>
      </c>
      <c r="K95" s="8">
        <v>7</v>
      </c>
      <c r="L95" s="8"/>
    </row>
    <row r="96" spans="1:12" ht="24.75" customHeight="1">
      <c r="A96" s="8">
        <v>94</v>
      </c>
      <c r="B96" s="9" t="s">
        <v>198</v>
      </c>
      <c r="C96" s="8" t="s">
        <v>213</v>
      </c>
      <c r="D96" s="19"/>
      <c r="E96" s="8" t="s">
        <v>214</v>
      </c>
      <c r="F96" s="10">
        <v>76.9</v>
      </c>
      <c r="G96" s="10">
        <f t="shared" si="11"/>
        <v>30.760000000000005</v>
      </c>
      <c r="H96" s="10">
        <v>86.6</v>
      </c>
      <c r="I96" s="10">
        <f t="shared" si="12"/>
        <v>51.959999999999994</v>
      </c>
      <c r="J96" s="10">
        <f t="shared" si="13"/>
        <v>82.72</v>
      </c>
      <c r="K96" s="8">
        <v>8</v>
      </c>
      <c r="L96" s="8"/>
    </row>
    <row r="97" spans="1:12" ht="24.75" customHeight="1">
      <c r="A97" s="8">
        <v>95</v>
      </c>
      <c r="B97" s="9" t="s">
        <v>198</v>
      </c>
      <c r="C97" s="8" t="s">
        <v>215</v>
      </c>
      <c r="D97" s="19"/>
      <c r="E97" s="8" t="s">
        <v>216</v>
      </c>
      <c r="F97" s="10">
        <v>77.1</v>
      </c>
      <c r="G97" s="10">
        <f t="shared" si="11"/>
        <v>30.84</v>
      </c>
      <c r="H97" s="10">
        <v>86</v>
      </c>
      <c r="I97" s="10">
        <f t="shared" si="12"/>
        <v>51.6</v>
      </c>
      <c r="J97" s="10">
        <f t="shared" si="13"/>
        <v>82.44</v>
      </c>
      <c r="K97" s="8">
        <v>9</v>
      </c>
      <c r="L97" s="8"/>
    </row>
    <row r="98" spans="1:12" ht="24.75" customHeight="1">
      <c r="A98" s="8">
        <v>96</v>
      </c>
      <c r="B98" s="9" t="s">
        <v>198</v>
      </c>
      <c r="C98" s="8" t="s">
        <v>217</v>
      </c>
      <c r="D98" s="19"/>
      <c r="E98" s="8" t="s">
        <v>218</v>
      </c>
      <c r="F98" s="10">
        <v>81.1</v>
      </c>
      <c r="G98" s="10">
        <f t="shared" si="11"/>
        <v>32.44</v>
      </c>
      <c r="H98" s="10">
        <v>82.8</v>
      </c>
      <c r="I98" s="10">
        <f t="shared" si="12"/>
        <v>49.68</v>
      </c>
      <c r="J98" s="10">
        <f t="shared" si="13"/>
        <v>82.12</v>
      </c>
      <c r="K98" s="8">
        <v>10</v>
      </c>
      <c r="L98" s="8"/>
    </row>
    <row r="99" spans="1:12" ht="24.75" customHeight="1">
      <c r="A99" s="8">
        <v>97</v>
      </c>
      <c r="B99" s="9" t="s">
        <v>198</v>
      </c>
      <c r="C99" s="8" t="s">
        <v>219</v>
      </c>
      <c r="D99" s="19"/>
      <c r="E99" s="8" t="s">
        <v>220</v>
      </c>
      <c r="F99" s="10">
        <v>78</v>
      </c>
      <c r="G99" s="10">
        <f t="shared" si="11"/>
        <v>31.200000000000003</v>
      </c>
      <c r="H99" s="10">
        <v>84.8</v>
      </c>
      <c r="I99" s="10">
        <f t="shared" si="12"/>
        <v>50.879999999999995</v>
      </c>
      <c r="J99" s="10">
        <f t="shared" si="13"/>
        <v>82.08</v>
      </c>
      <c r="K99" s="8">
        <v>11</v>
      </c>
      <c r="L99" s="8"/>
    </row>
    <row r="100" spans="1:12" ht="24.75" customHeight="1">
      <c r="A100" s="8">
        <v>98</v>
      </c>
      <c r="B100" s="9" t="s">
        <v>198</v>
      </c>
      <c r="C100" s="8" t="s">
        <v>221</v>
      </c>
      <c r="D100" s="19"/>
      <c r="E100" s="8" t="s">
        <v>222</v>
      </c>
      <c r="F100" s="10">
        <v>77.8</v>
      </c>
      <c r="G100" s="10">
        <f t="shared" si="11"/>
        <v>31.12</v>
      </c>
      <c r="H100" s="11">
        <v>84.8</v>
      </c>
      <c r="I100" s="10">
        <f t="shared" si="12"/>
        <v>50.879999999999995</v>
      </c>
      <c r="J100" s="10">
        <f t="shared" si="13"/>
        <v>82</v>
      </c>
      <c r="K100" s="8">
        <v>12</v>
      </c>
      <c r="L100" s="8"/>
    </row>
    <row r="101" spans="1:12" ht="24.75" customHeight="1">
      <c r="A101" s="8">
        <v>99</v>
      </c>
      <c r="B101" s="9" t="s">
        <v>198</v>
      </c>
      <c r="C101" s="8" t="s">
        <v>223</v>
      </c>
      <c r="D101" s="19"/>
      <c r="E101" s="8" t="s">
        <v>224</v>
      </c>
      <c r="F101" s="10">
        <v>80.5</v>
      </c>
      <c r="G101" s="10">
        <f t="shared" si="11"/>
        <v>32.2</v>
      </c>
      <c r="H101" s="10">
        <v>83</v>
      </c>
      <c r="I101" s="10">
        <f t="shared" si="12"/>
        <v>49.8</v>
      </c>
      <c r="J101" s="10">
        <f t="shared" si="13"/>
        <v>82</v>
      </c>
      <c r="K101" s="8">
        <v>13</v>
      </c>
      <c r="L101" s="8"/>
    </row>
    <row r="102" spans="1:12" ht="24.75" customHeight="1">
      <c r="A102" s="8">
        <v>100</v>
      </c>
      <c r="B102" s="9" t="s">
        <v>198</v>
      </c>
      <c r="C102" s="8" t="s">
        <v>225</v>
      </c>
      <c r="D102" s="19"/>
      <c r="E102" s="8" t="s">
        <v>226</v>
      </c>
      <c r="F102" s="10">
        <v>80.2</v>
      </c>
      <c r="G102" s="10">
        <f t="shared" si="11"/>
        <v>32.080000000000005</v>
      </c>
      <c r="H102" s="10">
        <v>83</v>
      </c>
      <c r="I102" s="10">
        <f t="shared" si="12"/>
        <v>49.8</v>
      </c>
      <c r="J102" s="10">
        <f t="shared" si="13"/>
        <v>81.88</v>
      </c>
      <c r="K102" s="8">
        <v>14</v>
      </c>
      <c r="L102" s="8"/>
    </row>
    <row r="103" spans="1:12" ht="24.75" customHeight="1">
      <c r="A103" s="8">
        <v>101</v>
      </c>
      <c r="B103" s="9" t="s">
        <v>198</v>
      </c>
      <c r="C103" s="8" t="s">
        <v>227</v>
      </c>
      <c r="D103" s="19"/>
      <c r="E103" s="8" t="s">
        <v>228</v>
      </c>
      <c r="F103" s="10">
        <v>76.8</v>
      </c>
      <c r="G103" s="10">
        <f t="shared" si="11"/>
        <v>30.72</v>
      </c>
      <c r="H103" s="10">
        <v>85</v>
      </c>
      <c r="I103" s="10">
        <f t="shared" si="12"/>
        <v>51</v>
      </c>
      <c r="J103" s="10">
        <f t="shared" si="13"/>
        <v>81.72</v>
      </c>
      <c r="K103" s="8">
        <v>15</v>
      </c>
      <c r="L103" s="8"/>
    </row>
    <row r="104" spans="1:12" ht="24.75" customHeight="1">
      <c r="A104" s="8">
        <v>102</v>
      </c>
      <c r="B104" s="9" t="s">
        <v>198</v>
      </c>
      <c r="C104" s="8" t="s">
        <v>229</v>
      </c>
      <c r="D104" s="19"/>
      <c r="E104" s="8" t="s">
        <v>230</v>
      </c>
      <c r="F104" s="10">
        <v>75.2</v>
      </c>
      <c r="G104" s="10">
        <f t="shared" si="11"/>
        <v>30.080000000000002</v>
      </c>
      <c r="H104" s="10">
        <v>86</v>
      </c>
      <c r="I104" s="10">
        <f t="shared" si="12"/>
        <v>51.6</v>
      </c>
      <c r="J104" s="10">
        <f t="shared" si="13"/>
        <v>81.68</v>
      </c>
      <c r="K104" s="8">
        <v>16</v>
      </c>
      <c r="L104" s="8"/>
    </row>
    <row r="105" spans="1:12" ht="24.75" customHeight="1">
      <c r="A105" s="8">
        <v>103</v>
      </c>
      <c r="B105" s="9" t="s">
        <v>198</v>
      </c>
      <c r="C105" s="8" t="s">
        <v>231</v>
      </c>
      <c r="D105" s="19"/>
      <c r="E105" s="8" t="s">
        <v>232</v>
      </c>
      <c r="F105" s="10">
        <v>79.9</v>
      </c>
      <c r="G105" s="10">
        <f t="shared" si="11"/>
        <v>31.960000000000004</v>
      </c>
      <c r="H105" s="10">
        <v>82.7</v>
      </c>
      <c r="I105" s="10">
        <f t="shared" si="12"/>
        <v>49.62</v>
      </c>
      <c r="J105" s="10">
        <f t="shared" si="13"/>
        <v>81.58</v>
      </c>
      <c r="K105" s="8">
        <v>17</v>
      </c>
      <c r="L105" s="8"/>
    </row>
    <row r="106" spans="1:12" ht="24.75" customHeight="1">
      <c r="A106" s="8">
        <v>104</v>
      </c>
      <c r="B106" s="9" t="s">
        <v>198</v>
      </c>
      <c r="C106" s="8" t="s">
        <v>233</v>
      </c>
      <c r="D106" s="19"/>
      <c r="E106" s="8" t="s">
        <v>234</v>
      </c>
      <c r="F106" s="10">
        <v>75.4</v>
      </c>
      <c r="G106" s="10">
        <f t="shared" si="11"/>
        <v>30.160000000000004</v>
      </c>
      <c r="H106" s="10">
        <v>85.2</v>
      </c>
      <c r="I106" s="10">
        <f t="shared" si="12"/>
        <v>51.12</v>
      </c>
      <c r="J106" s="10">
        <f t="shared" si="13"/>
        <v>81.28</v>
      </c>
      <c r="K106" s="8">
        <v>18</v>
      </c>
      <c r="L106" s="8"/>
    </row>
    <row r="107" spans="1:12" ht="24.75" customHeight="1">
      <c r="A107" s="8">
        <v>105</v>
      </c>
      <c r="B107" s="9" t="s">
        <v>198</v>
      </c>
      <c r="C107" s="8" t="s">
        <v>235</v>
      </c>
      <c r="D107" s="19"/>
      <c r="E107" s="8" t="s">
        <v>236</v>
      </c>
      <c r="F107" s="10">
        <v>77.4</v>
      </c>
      <c r="G107" s="10">
        <f t="shared" si="11"/>
        <v>30.960000000000004</v>
      </c>
      <c r="H107" s="10">
        <v>83.8</v>
      </c>
      <c r="I107" s="10">
        <f t="shared" si="12"/>
        <v>50.279999999999994</v>
      </c>
      <c r="J107" s="10">
        <f t="shared" si="13"/>
        <v>81.24</v>
      </c>
      <c r="K107" s="8">
        <v>19</v>
      </c>
      <c r="L107" s="8"/>
    </row>
    <row r="108" spans="1:12" ht="24.75" customHeight="1">
      <c r="A108" s="8">
        <v>106</v>
      </c>
      <c r="B108" s="9" t="s">
        <v>198</v>
      </c>
      <c r="C108" s="8" t="s">
        <v>237</v>
      </c>
      <c r="D108" s="20"/>
      <c r="E108" s="8" t="s">
        <v>238</v>
      </c>
      <c r="F108" s="10">
        <v>75.4</v>
      </c>
      <c r="G108" s="10">
        <f t="shared" si="11"/>
        <v>30.160000000000004</v>
      </c>
      <c r="H108" s="10">
        <v>85</v>
      </c>
      <c r="I108" s="10">
        <f t="shared" si="12"/>
        <v>51</v>
      </c>
      <c r="J108" s="10">
        <f t="shared" si="13"/>
        <v>81.16</v>
      </c>
      <c r="K108" s="8">
        <v>20</v>
      </c>
      <c r="L108" s="8"/>
    </row>
    <row r="109" spans="1:12" ht="24.75" customHeight="1">
      <c r="A109" s="8">
        <v>107</v>
      </c>
      <c r="B109" s="9" t="s">
        <v>239</v>
      </c>
      <c r="C109" s="8" t="s">
        <v>240</v>
      </c>
      <c r="D109" s="18">
        <v>4</v>
      </c>
      <c r="E109" s="8" t="s">
        <v>241</v>
      </c>
      <c r="F109" s="10">
        <v>80.4</v>
      </c>
      <c r="G109" s="10">
        <f aca="true" t="shared" si="14" ref="G109:G116">F109*0.4</f>
        <v>32.160000000000004</v>
      </c>
      <c r="H109" s="10">
        <v>87.6</v>
      </c>
      <c r="I109" s="10">
        <f aca="true" t="shared" si="15" ref="I109:I116">H109*0.6</f>
        <v>52.559999999999995</v>
      </c>
      <c r="J109" s="10">
        <f aca="true" t="shared" si="16" ref="J109:J116">G109+I109</f>
        <v>84.72</v>
      </c>
      <c r="K109" s="8">
        <v>1</v>
      </c>
      <c r="L109" s="8"/>
    </row>
    <row r="110" spans="1:12" ht="24.75" customHeight="1">
      <c r="A110" s="8">
        <v>108</v>
      </c>
      <c r="B110" s="9" t="s">
        <v>239</v>
      </c>
      <c r="C110" s="8" t="s">
        <v>242</v>
      </c>
      <c r="D110" s="19"/>
      <c r="E110" s="8" t="s">
        <v>243</v>
      </c>
      <c r="F110" s="10">
        <v>76.1</v>
      </c>
      <c r="G110" s="10">
        <f t="shared" si="14"/>
        <v>30.439999999999998</v>
      </c>
      <c r="H110" s="10">
        <v>90.4</v>
      </c>
      <c r="I110" s="10">
        <f t="shared" si="15"/>
        <v>54.24</v>
      </c>
      <c r="J110" s="10">
        <f t="shared" si="16"/>
        <v>84.68</v>
      </c>
      <c r="K110" s="8">
        <v>2</v>
      </c>
      <c r="L110" s="8"/>
    </row>
    <row r="111" spans="1:12" ht="27" customHeight="1">
      <c r="A111" s="8">
        <v>109</v>
      </c>
      <c r="B111" s="9" t="s">
        <v>239</v>
      </c>
      <c r="C111" s="8" t="s">
        <v>244</v>
      </c>
      <c r="D111" s="19"/>
      <c r="E111" s="8" t="s">
        <v>245</v>
      </c>
      <c r="F111" s="10">
        <v>77.9</v>
      </c>
      <c r="G111" s="10">
        <f t="shared" si="14"/>
        <v>31.160000000000004</v>
      </c>
      <c r="H111" s="10">
        <v>88.2</v>
      </c>
      <c r="I111" s="10">
        <f t="shared" si="15"/>
        <v>52.92</v>
      </c>
      <c r="J111" s="10">
        <f t="shared" si="16"/>
        <v>84.08000000000001</v>
      </c>
      <c r="K111" s="8">
        <v>3</v>
      </c>
      <c r="L111" s="8"/>
    </row>
    <row r="112" spans="1:12" ht="27" customHeight="1">
      <c r="A112" s="8">
        <v>110</v>
      </c>
      <c r="B112" s="9" t="s">
        <v>239</v>
      </c>
      <c r="C112" s="8" t="s">
        <v>246</v>
      </c>
      <c r="D112" s="20"/>
      <c r="E112" s="8" t="s">
        <v>247</v>
      </c>
      <c r="F112" s="10">
        <v>76.3</v>
      </c>
      <c r="G112" s="10">
        <f t="shared" si="14"/>
        <v>30.52</v>
      </c>
      <c r="H112" s="10">
        <v>88.8</v>
      </c>
      <c r="I112" s="10">
        <f t="shared" si="15"/>
        <v>53.279999999999994</v>
      </c>
      <c r="J112" s="10">
        <f t="shared" si="16"/>
        <v>83.8</v>
      </c>
      <c r="K112" s="8">
        <v>4</v>
      </c>
      <c r="L112" s="8"/>
    </row>
    <row r="113" spans="1:12" ht="27" customHeight="1">
      <c r="A113" s="8">
        <v>111</v>
      </c>
      <c r="B113" s="9" t="s">
        <v>248</v>
      </c>
      <c r="C113" s="8" t="s">
        <v>249</v>
      </c>
      <c r="D113" s="18">
        <v>2</v>
      </c>
      <c r="E113" s="8" t="s">
        <v>250</v>
      </c>
      <c r="F113" s="10">
        <v>77.4</v>
      </c>
      <c r="G113" s="10">
        <f t="shared" si="14"/>
        <v>30.960000000000004</v>
      </c>
      <c r="H113" s="10">
        <v>85.2</v>
      </c>
      <c r="I113" s="10">
        <f t="shared" si="15"/>
        <v>51.12</v>
      </c>
      <c r="J113" s="10">
        <f t="shared" si="16"/>
        <v>82.08</v>
      </c>
      <c r="K113" s="8">
        <v>1</v>
      </c>
      <c r="L113" s="8"/>
    </row>
    <row r="114" spans="1:12" ht="27" customHeight="1">
      <c r="A114" s="8">
        <v>112</v>
      </c>
      <c r="B114" s="9" t="s">
        <v>248</v>
      </c>
      <c r="C114" s="8" t="s">
        <v>251</v>
      </c>
      <c r="D114" s="20"/>
      <c r="E114" s="8" t="s">
        <v>252</v>
      </c>
      <c r="F114" s="10">
        <v>75.4</v>
      </c>
      <c r="G114" s="10">
        <f t="shared" si="14"/>
        <v>30.160000000000004</v>
      </c>
      <c r="H114" s="10">
        <v>83.8</v>
      </c>
      <c r="I114" s="10">
        <f t="shared" si="15"/>
        <v>50.279999999999994</v>
      </c>
      <c r="J114" s="10">
        <f t="shared" si="16"/>
        <v>80.44</v>
      </c>
      <c r="K114" s="8">
        <v>2</v>
      </c>
      <c r="L114" s="8"/>
    </row>
    <row r="115" spans="1:12" ht="27" customHeight="1">
      <c r="A115" s="8">
        <v>113</v>
      </c>
      <c r="B115" s="9" t="s">
        <v>253</v>
      </c>
      <c r="C115" s="8" t="s">
        <v>254</v>
      </c>
      <c r="D115" s="18">
        <v>2</v>
      </c>
      <c r="E115" s="8" t="s">
        <v>255</v>
      </c>
      <c r="F115" s="10">
        <v>77.8</v>
      </c>
      <c r="G115" s="10">
        <f t="shared" si="14"/>
        <v>31.12</v>
      </c>
      <c r="H115" s="10">
        <v>90.09</v>
      </c>
      <c r="I115" s="10">
        <f t="shared" si="15"/>
        <v>54.054</v>
      </c>
      <c r="J115" s="10">
        <f t="shared" si="16"/>
        <v>85.174</v>
      </c>
      <c r="K115" s="8">
        <v>1</v>
      </c>
      <c r="L115" s="8"/>
    </row>
    <row r="116" spans="1:12" ht="27" customHeight="1">
      <c r="A116" s="8">
        <v>114</v>
      </c>
      <c r="B116" s="9" t="s">
        <v>253</v>
      </c>
      <c r="C116" s="8" t="s">
        <v>256</v>
      </c>
      <c r="D116" s="20"/>
      <c r="E116" s="8" t="s">
        <v>257</v>
      </c>
      <c r="F116" s="10">
        <v>80.9</v>
      </c>
      <c r="G116" s="10">
        <f t="shared" si="14"/>
        <v>32.36000000000001</v>
      </c>
      <c r="H116" s="10">
        <v>85.38</v>
      </c>
      <c r="I116" s="10">
        <f t="shared" si="15"/>
        <v>51.227999999999994</v>
      </c>
      <c r="J116" s="10">
        <f t="shared" si="16"/>
        <v>83.588</v>
      </c>
      <c r="K116" s="8">
        <v>2</v>
      </c>
      <c r="L116" s="8"/>
    </row>
    <row r="117" spans="1:12" ht="21" customHeight="1">
      <c r="A117" s="8">
        <v>115</v>
      </c>
      <c r="B117" s="9" t="s">
        <v>258</v>
      </c>
      <c r="C117" s="8" t="s">
        <v>259</v>
      </c>
      <c r="D117" s="18">
        <v>9</v>
      </c>
      <c r="E117" s="8" t="s">
        <v>260</v>
      </c>
      <c r="F117" s="10">
        <v>82.4</v>
      </c>
      <c r="G117" s="10">
        <f aca="true" t="shared" si="17" ref="G117:G125">F117*0.4</f>
        <v>32.96</v>
      </c>
      <c r="H117" s="10">
        <v>87.88</v>
      </c>
      <c r="I117" s="10">
        <f aca="true" t="shared" si="18" ref="I117:I125">H117*0.6</f>
        <v>52.727999999999994</v>
      </c>
      <c r="J117" s="10">
        <f aca="true" t="shared" si="19" ref="J117:J125">G117+I117</f>
        <v>85.68799999999999</v>
      </c>
      <c r="K117" s="8">
        <v>1</v>
      </c>
      <c r="L117" s="8"/>
    </row>
    <row r="118" spans="1:12" ht="21" customHeight="1">
      <c r="A118" s="8">
        <v>116</v>
      </c>
      <c r="B118" s="9" t="s">
        <v>258</v>
      </c>
      <c r="C118" s="8" t="s">
        <v>261</v>
      </c>
      <c r="D118" s="19"/>
      <c r="E118" s="8" t="s">
        <v>262</v>
      </c>
      <c r="F118" s="10">
        <v>74.6</v>
      </c>
      <c r="G118" s="10">
        <f t="shared" si="17"/>
        <v>29.84</v>
      </c>
      <c r="H118" s="10">
        <v>91.58</v>
      </c>
      <c r="I118" s="10">
        <f t="shared" si="18"/>
        <v>54.948</v>
      </c>
      <c r="J118" s="10">
        <f t="shared" si="19"/>
        <v>84.788</v>
      </c>
      <c r="K118" s="8">
        <v>2</v>
      </c>
      <c r="L118" s="8"/>
    </row>
    <row r="119" spans="1:12" ht="21" customHeight="1">
      <c r="A119" s="8">
        <v>117</v>
      </c>
      <c r="B119" s="9" t="s">
        <v>258</v>
      </c>
      <c r="C119" s="8" t="s">
        <v>263</v>
      </c>
      <c r="D119" s="19"/>
      <c r="E119" s="8" t="s">
        <v>264</v>
      </c>
      <c r="F119" s="10">
        <v>77.3</v>
      </c>
      <c r="G119" s="10">
        <f t="shared" si="17"/>
        <v>30.92</v>
      </c>
      <c r="H119" s="10">
        <v>88.53</v>
      </c>
      <c r="I119" s="10">
        <f t="shared" si="18"/>
        <v>53.118</v>
      </c>
      <c r="J119" s="10">
        <f t="shared" si="19"/>
        <v>84.03800000000001</v>
      </c>
      <c r="K119" s="8">
        <v>3</v>
      </c>
      <c r="L119" s="8"/>
    </row>
    <row r="120" spans="1:12" ht="21" customHeight="1">
      <c r="A120" s="8">
        <v>118</v>
      </c>
      <c r="B120" s="9" t="s">
        <v>258</v>
      </c>
      <c r="C120" s="8" t="s">
        <v>265</v>
      </c>
      <c r="D120" s="19"/>
      <c r="E120" s="8" t="s">
        <v>266</v>
      </c>
      <c r="F120" s="10">
        <v>73.9</v>
      </c>
      <c r="G120" s="10">
        <f t="shared" si="17"/>
        <v>29.560000000000002</v>
      </c>
      <c r="H120" s="10">
        <v>89.96</v>
      </c>
      <c r="I120" s="10">
        <f t="shared" si="18"/>
        <v>53.97599999999999</v>
      </c>
      <c r="J120" s="10">
        <f t="shared" si="19"/>
        <v>83.536</v>
      </c>
      <c r="K120" s="8">
        <v>4</v>
      </c>
      <c r="L120" s="8"/>
    </row>
    <row r="121" spans="1:12" ht="21" customHeight="1">
      <c r="A121" s="8">
        <v>119</v>
      </c>
      <c r="B121" s="9" t="s">
        <v>258</v>
      </c>
      <c r="C121" s="8" t="s">
        <v>267</v>
      </c>
      <c r="D121" s="19"/>
      <c r="E121" s="8" t="s">
        <v>268</v>
      </c>
      <c r="F121" s="10">
        <v>71.7</v>
      </c>
      <c r="G121" s="10">
        <f t="shared" si="17"/>
        <v>28.680000000000003</v>
      </c>
      <c r="H121" s="10">
        <v>90.66</v>
      </c>
      <c r="I121" s="10">
        <f t="shared" si="18"/>
        <v>54.395999999999994</v>
      </c>
      <c r="J121" s="10">
        <f t="shared" si="19"/>
        <v>83.076</v>
      </c>
      <c r="K121" s="8">
        <v>5</v>
      </c>
      <c r="L121" s="8"/>
    </row>
    <row r="122" spans="1:12" ht="21" customHeight="1">
      <c r="A122" s="8">
        <v>120</v>
      </c>
      <c r="B122" s="9" t="s">
        <v>258</v>
      </c>
      <c r="C122" s="8" t="s">
        <v>269</v>
      </c>
      <c r="D122" s="19"/>
      <c r="E122" s="8" t="s">
        <v>270</v>
      </c>
      <c r="F122" s="10">
        <v>71.6</v>
      </c>
      <c r="G122" s="10">
        <f t="shared" si="17"/>
        <v>28.64</v>
      </c>
      <c r="H122" s="10">
        <v>90.63</v>
      </c>
      <c r="I122" s="10">
        <f t="shared" si="18"/>
        <v>54.37799999999999</v>
      </c>
      <c r="J122" s="10">
        <f t="shared" si="19"/>
        <v>83.018</v>
      </c>
      <c r="K122" s="8">
        <v>6</v>
      </c>
      <c r="L122" s="8"/>
    </row>
    <row r="123" spans="1:12" ht="21" customHeight="1">
      <c r="A123" s="8">
        <v>121</v>
      </c>
      <c r="B123" s="9" t="s">
        <v>258</v>
      </c>
      <c r="C123" s="8" t="s">
        <v>271</v>
      </c>
      <c r="D123" s="19"/>
      <c r="E123" s="8" t="s">
        <v>272</v>
      </c>
      <c r="F123" s="10">
        <v>71.1</v>
      </c>
      <c r="G123" s="10">
        <f t="shared" si="17"/>
        <v>28.439999999999998</v>
      </c>
      <c r="H123" s="10">
        <v>90.85</v>
      </c>
      <c r="I123" s="10">
        <f t="shared" si="18"/>
        <v>54.51</v>
      </c>
      <c r="J123" s="10">
        <f t="shared" si="19"/>
        <v>82.94999999999999</v>
      </c>
      <c r="K123" s="8">
        <v>7</v>
      </c>
      <c r="L123" s="8"/>
    </row>
    <row r="124" spans="1:12" ht="21" customHeight="1">
      <c r="A124" s="8">
        <v>122</v>
      </c>
      <c r="B124" s="9" t="s">
        <v>258</v>
      </c>
      <c r="C124" s="8" t="s">
        <v>273</v>
      </c>
      <c r="D124" s="19"/>
      <c r="E124" s="8" t="s">
        <v>274</v>
      </c>
      <c r="F124" s="10">
        <v>75.4</v>
      </c>
      <c r="G124" s="10">
        <f t="shared" si="17"/>
        <v>30.160000000000004</v>
      </c>
      <c r="H124" s="10">
        <v>87.53</v>
      </c>
      <c r="I124" s="10">
        <f t="shared" si="18"/>
        <v>52.518</v>
      </c>
      <c r="J124" s="10">
        <f t="shared" si="19"/>
        <v>82.678</v>
      </c>
      <c r="K124" s="8">
        <v>8</v>
      </c>
      <c r="L124" s="8"/>
    </row>
    <row r="125" spans="1:12" ht="21" customHeight="1">
      <c r="A125" s="8">
        <v>123</v>
      </c>
      <c r="B125" s="9" t="s">
        <v>258</v>
      </c>
      <c r="C125" s="8" t="s">
        <v>275</v>
      </c>
      <c r="D125" s="20"/>
      <c r="E125" s="8" t="s">
        <v>276</v>
      </c>
      <c r="F125" s="10">
        <v>74.8</v>
      </c>
      <c r="G125" s="10">
        <f t="shared" si="17"/>
        <v>29.92</v>
      </c>
      <c r="H125" s="10">
        <v>87.86</v>
      </c>
      <c r="I125" s="10">
        <f t="shared" si="18"/>
        <v>52.716</v>
      </c>
      <c r="J125" s="10">
        <f t="shared" si="19"/>
        <v>82.636</v>
      </c>
      <c r="K125" s="8">
        <v>9</v>
      </c>
      <c r="L125" s="8"/>
    </row>
    <row r="126" spans="1:12" ht="21" customHeight="1">
      <c r="A126" s="8">
        <v>124</v>
      </c>
      <c r="B126" s="9" t="s">
        <v>277</v>
      </c>
      <c r="C126" s="8" t="s">
        <v>278</v>
      </c>
      <c r="D126" s="18">
        <v>5</v>
      </c>
      <c r="E126" s="8" t="s">
        <v>279</v>
      </c>
      <c r="F126" s="10">
        <v>75.1</v>
      </c>
      <c r="G126" s="10">
        <f aca="true" t="shared" si="20" ref="G126:G141">F126*0.4</f>
        <v>30.04</v>
      </c>
      <c r="H126" s="10">
        <v>89.47</v>
      </c>
      <c r="I126" s="10">
        <f aca="true" t="shared" si="21" ref="I126:I141">H126*0.6</f>
        <v>53.681999999999995</v>
      </c>
      <c r="J126" s="10">
        <f aca="true" t="shared" si="22" ref="J126:J141">G126+I126</f>
        <v>83.722</v>
      </c>
      <c r="K126" s="8">
        <v>1</v>
      </c>
      <c r="L126" s="8"/>
    </row>
    <row r="127" spans="1:12" ht="21" customHeight="1">
      <c r="A127" s="8">
        <v>125</v>
      </c>
      <c r="B127" s="9" t="s">
        <v>277</v>
      </c>
      <c r="C127" s="8" t="s">
        <v>280</v>
      </c>
      <c r="D127" s="19"/>
      <c r="E127" s="8" t="s">
        <v>281</v>
      </c>
      <c r="F127" s="10">
        <v>77.7</v>
      </c>
      <c r="G127" s="10">
        <f t="shared" si="20"/>
        <v>31.080000000000002</v>
      </c>
      <c r="H127" s="10">
        <v>86.87</v>
      </c>
      <c r="I127" s="10">
        <f t="shared" si="21"/>
        <v>52.122</v>
      </c>
      <c r="J127" s="10">
        <f t="shared" si="22"/>
        <v>83.202</v>
      </c>
      <c r="K127" s="8">
        <v>2</v>
      </c>
      <c r="L127" s="8"/>
    </row>
    <row r="128" spans="1:12" ht="21" customHeight="1">
      <c r="A128" s="8">
        <v>126</v>
      </c>
      <c r="B128" s="9" t="s">
        <v>277</v>
      </c>
      <c r="C128" s="8" t="s">
        <v>282</v>
      </c>
      <c r="D128" s="19"/>
      <c r="E128" s="8" t="s">
        <v>283</v>
      </c>
      <c r="F128" s="10">
        <v>76.2</v>
      </c>
      <c r="G128" s="10">
        <f t="shared" si="20"/>
        <v>30.480000000000004</v>
      </c>
      <c r="H128" s="10">
        <v>87.25</v>
      </c>
      <c r="I128" s="10">
        <f t="shared" si="21"/>
        <v>52.35</v>
      </c>
      <c r="J128" s="10">
        <f t="shared" si="22"/>
        <v>82.83000000000001</v>
      </c>
      <c r="K128" s="8">
        <v>3</v>
      </c>
      <c r="L128" s="8"/>
    </row>
    <row r="129" spans="1:12" ht="21" customHeight="1">
      <c r="A129" s="8">
        <v>127</v>
      </c>
      <c r="B129" s="9" t="s">
        <v>277</v>
      </c>
      <c r="C129" s="8" t="s">
        <v>284</v>
      </c>
      <c r="D129" s="19"/>
      <c r="E129" s="8" t="s">
        <v>285</v>
      </c>
      <c r="F129" s="10">
        <v>76.9</v>
      </c>
      <c r="G129" s="10">
        <f t="shared" si="20"/>
        <v>30.760000000000005</v>
      </c>
      <c r="H129" s="10">
        <v>86.37</v>
      </c>
      <c r="I129" s="10">
        <f t="shared" si="21"/>
        <v>51.822</v>
      </c>
      <c r="J129" s="10">
        <f t="shared" si="22"/>
        <v>82.58200000000001</v>
      </c>
      <c r="K129" s="8">
        <v>4</v>
      </c>
      <c r="L129" s="8"/>
    </row>
    <row r="130" spans="1:12" ht="21" customHeight="1">
      <c r="A130" s="8">
        <v>128</v>
      </c>
      <c r="B130" s="9" t="s">
        <v>277</v>
      </c>
      <c r="C130" s="8" t="s">
        <v>286</v>
      </c>
      <c r="D130" s="20"/>
      <c r="E130" s="8" t="s">
        <v>287</v>
      </c>
      <c r="F130" s="10">
        <v>76.5</v>
      </c>
      <c r="G130" s="10">
        <f t="shared" si="20"/>
        <v>30.6</v>
      </c>
      <c r="H130" s="10">
        <v>86.51</v>
      </c>
      <c r="I130" s="10">
        <f t="shared" si="21"/>
        <v>51.906</v>
      </c>
      <c r="J130" s="10">
        <f t="shared" si="22"/>
        <v>82.506</v>
      </c>
      <c r="K130" s="8">
        <v>5</v>
      </c>
      <c r="L130" s="8"/>
    </row>
    <row r="131" spans="1:12" ht="21" customHeight="1">
      <c r="A131" s="8">
        <v>129</v>
      </c>
      <c r="B131" s="9" t="s">
        <v>288</v>
      </c>
      <c r="C131" s="8" t="s">
        <v>289</v>
      </c>
      <c r="D131" s="18">
        <v>3</v>
      </c>
      <c r="E131" s="8" t="s">
        <v>290</v>
      </c>
      <c r="F131" s="10">
        <v>74.2</v>
      </c>
      <c r="G131" s="10">
        <f t="shared" si="20"/>
        <v>29.680000000000003</v>
      </c>
      <c r="H131" s="10">
        <v>92</v>
      </c>
      <c r="I131" s="10">
        <f t="shared" si="21"/>
        <v>55.199999999999996</v>
      </c>
      <c r="J131" s="10">
        <f t="shared" si="22"/>
        <v>84.88</v>
      </c>
      <c r="K131" s="8">
        <v>1</v>
      </c>
      <c r="L131" s="8"/>
    </row>
    <row r="132" spans="1:12" ht="21" customHeight="1">
      <c r="A132" s="8">
        <v>130</v>
      </c>
      <c r="B132" s="9" t="s">
        <v>288</v>
      </c>
      <c r="C132" s="8" t="s">
        <v>291</v>
      </c>
      <c r="D132" s="19"/>
      <c r="E132" s="8" t="s">
        <v>292</v>
      </c>
      <c r="F132" s="10">
        <v>76</v>
      </c>
      <c r="G132" s="10">
        <f t="shared" si="20"/>
        <v>30.400000000000002</v>
      </c>
      <c r="H132" s="10">
        <v>90.6</v>
      </c>
      <c r="I132" s="10">
        <f t="shared" si="21"/>
        <v>54.35999999999999</v>
      </c>
      <c r="J132" s="10">
        <f t="shared" si="22"/>
        <v>84.75999999999999</v>
      </c>
      <c r="K132" s="8">
        <v>2</v>
      </c>
      <c r="L132" s="8"/>
    </row>
    <row r="133" spans="1:12" ht="22.5" customHeight="1">
      <c r="A133" s="8">
        <v>131</v>
      </c>
      <c r="B133" s="9" t="s">
        <v>288</v>
      </c>
      <c r="C133" s="8" t="s">
        <v>293</v>
      </c>
      <c r="D133" s="20"/>
      <c r="E133" s="8" t="s">
        <v>294</v>
      </c>
      <c r="F133" s="10">
        <v>76.5</v>
      </c>
      <c r="G133" s="10">
        <f t="shared" si="20"/>
        <v>30.6</v>
      </c>
      <c r="H133" s="10">
        <v>89.8</v>
      </c>
      <c r="I133" s="10">
        <f t="shared" si="21"/>
        <v>53.879999999999995</v>
      </c>
      <c r="J133" s="10">
        <f t="shared" si="22"/>
        <v>84.47999999999999</v>
      </c>
      <c r="K133" s="8">
        <v>3</v>
      </c>
      <c r="L133" s="8"/>
    </row>
    <row r="134" spans="1:12" ht="22.5" customHeight="1">
      <c r="A134" s="8">
        <v>132</v>
      </c>
      <c r="B134" s="9" t="s">
        <v>295</v>
      </c>
      <c r="C134" s="8" t="s">
        <v>296</v>
      </c>
      <c r="D134" s="26">
        <v>2</v>
      </c>
      <c r="E134" s="8" t="s">
        <v>297</v>
      </c>
      <c r="F134" s="10">
        <v>76.6</v>
      </c>
      <c r="G134" s="10">
        <f t="shared" si="20"/>
        <v>30.64</v>
      </c>
      <c r="H134" s="10">
        <v>89</v>
      </c>
      <c r="I134" s="10">
        <f t="shared" si="21"/>
        <v>53.4</v>
      </c>
      <c r="J134" s="10">
        <f t="shared" si="22"/>
        <v>84.03999999999999</v>
      </c>
      <c r="K134" s="8">
        <v>1</v>
      </c>
      <c r="L134" s="8"/>
    </row>
    <row r="135" spans="1:12" ht="22.5" customHeight="1">
      <c r="A135" s="8">
        <v>133</v>
      </c>
      <c r="B135" s="9" t="s">
        <v>295</v>
      </c>
      <c r="C135" s="8" t="s">
        <v>298</v>
      </c>
      <c r="D135" s="26"/>
      <c r="E135" s="8" t="s">
        <v>299</v>
      </c>
      <c r="F135" s="10">
        <v>73.6</v>
      </c>
      <c r="G135" s="10">
        <f t="shared" si="20"/>
        <v>29.439999999999998</v>
      </c>
      <c r="H135" s="10">
        <v>87.4</v>
      </c>
      <c r="I135" s="10">
        <f t="shared" si="21"/>
        <v>52.440000000000005</v>
      </c>
      <c r="J135" s="10">
        <f t="shared" si="22"/>
        <v>81.88</v>
      </c>
      <c r="K135" s="8">
        <v>2</v>
      </c>
      <c r="L135" s="8"/>
    </row>
    <row r="136" spans="1:12" ht="22.5" customHeight="1">
      <c r="A136" s="8">
        <v>134</v>
      </c>
      <c r="B136" s="9" t="s">
        <v>300</v>
      </c>
      <c r="C136" s="8" t="s">
        <v>301</v>
      </c>
      <c r="D136" s="26">
        <v>2</v>
      </c>
      <c r="E136" s="8" t="s">
        <v>302</v>
      </c>
      <c r="F136" s="10">
        <v>79</v>
      </c>
      <c r="G136" s="10">
        <f t="shared" si="20"/>
        <v>31.6</v>
      </c>
      <c r="H136" s="10">
        <v>84.8</v>
      </c>
      <c r="I136" s="10">
        <f t="shared" si="21"/>
        <v>50.879999999999995</v>
      </c>
      <c r="J136" s="10">
        <f t="shared" si="22"/>
        <v>82.47999999999999</v>
      </c>
      <c r="K136" s="8">
        <v>1</v>
      </c>
      <c r="L136" s="8"/>
    </row>
    <row r="137" spans="1:12" ht="22.5" customHeight="1">
      <c r="A137" s="8">
        <v>135</v>
      </c>
      <c r="B137" s="9" t="s">
        <v>300</v>
      </c>
      <c r="C137" s="8" t="s">
        <v>303</v>
      </c>
      <c r="D137" s="26"/>
      <c r="E137" s="8" t="s">
        <v>304</v>
      </c>
      <c r="F137" s="10">
        <v>77.6</v>
      </c>
      <c r="G137" s="10">
        <f t="shared" si="20"/>
        <v>31.04</v>
      </c>
      <c r="H137" s="10">
        <v>83.6</v>
      </c>
      <c r="I137" s="10">
        <f t="shared" si="21"/>
        <v>50.16</v>
      </c>
      <c r="J137" s="10">
        <f t="shared" si="22"/>
        <v>81.19999999999999</v>
      </c>
      <c r="K137" s="8">
        <v>2</v>
      </c>
      <c r="L137" s="8"/>
    </row>
    <row r="138" spans="1:12" ht="22.5" customHeight="1">
      <c r="A138" s="8">
        <v>136</v>
      </c>
      <c r="B138" s="9" t="s">
        <v>305</v>
      </c>
      <c r="C138" s="8" t="s">
        <v>306</v>
      </c>
      <c r="D138" s="18">
        <v>2</v>
      </c>
      <c r="E138" s="8" t="s">
        <v>307</v>
      </c>
      <c r="F138" s="10">
        <v>78.8</v>
      </c>
      <c r="G138" s="10">
        <f t="shared" si="20"/>
        <v>31.52</v>
      </c>
      <c r="H138" s="10">
        <v>91.8</v>
      </c>
      <c r="I138" s="10">
        <f t="shared" si="21"/>
        <v>55.08</v>
      </c>
      <c r="J138" s="10">
        <f t="shared" si="22"/>
        <v>86.6</v>
      </c>
      <c r="K138" s="8">
        <v>1</v>
      </c>
      <c r="L138" s="8"/>
    </row>
    <row r="139" spans="1:12" ht="22.5" customHeight="1">
      <c r="A139" s="8">
        <v>137</v>
      </c>
      <c r="B139" s="9" t="s">
        <v>305</v>
      </c>
      <c r="C139" s="8" t="s">
        <v>308</v>
      </c>
      <c r="D139" s="20"/>
      <c r="E139" s="8" t="s">
        <v>309</v>
      </c>
      <c r="F139" s="10">
        <v>80</v>
      </c>
      <c r="G139" s="10">
        <f t="shared" si="20"/>
        <v>32</v>
      </c>
      <c r="H139" s="10">
        <v>89.8</v>
      </c>
      <c r="I139" s="10">
        <f t="shared" si="21"/>
        <v>53.879999999999995</v>
      </c>
      <c r="J139" s="10">
        <f t="shared" si="22"/>
        <v>85.88</v>
      </c>
      <c r="K139" s="8">
        <v>2</v>
      </c>
      <c r="L139" s="8"/>
    </row>
    <row r="140" spans="1:12" ht="22.5" customHeight="1">
      <c r="A140" s="8">
        <v>138</v>
      </c>
      <c r="B140" s="9" t="s">
        <v>310</v>
      </c>
      <c r="C140" s="8" t="s">
        <v>311</v>
      </c>
      <c r="D140" s="8">
        <v>1</v>
      </c>
      <c r="E140" s="8" t="s">
        <v>312</v>
      </c>
      <c r="F140" s="10">
        <v>72.1</v>
      </c>
      <c r="G140" s="10">
        <f t="shared" si="20"/>
        <v>28.84</v>
      </c>
      <c r="H140" s="10">
        <v>89</v>
      </c>
      <c r="I140" s="10">
        <f t="shared" si="21"/>
        <v>53.4</v>
      </c>
      <c r="J140" s="10">
        <f t="shared" si="22"/>
        <v>82.24</v>
      </c>
      <c r="K140" s="8">
        <v>1</v>
      </c>
      <c r="L140" s="8"/>
    </row>
    <row r="141" spans="1:12" ht="22.5" customHeight="1">
      <c r="A141" s="8">
        <v>139</v>
      </c>
      <c r="B141" s="9" t="s">
        <v>313</v>
      </c>
      <c r="C141" s="8" t="s">
        <v>314</v>
      </c>
      <c r="D141" s="8">
        <v>1</v>
      </c>
      <c r="E141" s="8" t="s">
        <v>315</v>
      </c>
      <c r="F141" s="10">
        <v>81.4</v>
      </c>
      <c r="G141" s="10">
        <f t="shared" si="20"/>
        <v>32.56</v>
      </c>
      <c r="H141" s="10">
        <v>89.2</v>
      </c>
      <c r="I141" s="10">
        <f t="shared" si="21"/>
        <v>53.52</v>
      </c>
      <c r="J141" s="10">
        <f t="shared" si="22"/>
        <v>86.08000000000001</v>
      </c>
      <c r="K141" s="8">
        <v>1</v>
      </c>
      <c r="L141" s="8"/>
    </row>
    <row r="142" spans="1:12" ht="22.5" customHeight="1">
      <c r="A142" s="8">
        <v>140</v>
      </c>
      <c r="B142" s="9" t="s">
        <v>316</v>
      </c>
      <c r="C142" s="8" t="s">
        <v>317</v>
      </c>
      <c r="D142" s="18">
        <v>8</v>
      </c>
      <c r="E142" s="8" t="s">
        <v>318</v>
      </c>
      <c r="F142" s="10">
        <v>81.6</v>
      </c>
      <c r="G142" s="10">
        <f aca="true" t="shared" si="23" ref="G142:G149">F142*0.4</f>
        <v>32.64</v>
      </c>
      <c r="H142" s="10">
        <v>90.4</v>
      </c>
      <c r="I142" s="10">
        <f aca="true" t="shared" si="24" ref="I142:I149">H142*0.6</f>
        <v>54.24</v>
      </c>
      <c r="J142" s="10">
        <f aca="true" t="shared" si="25" ref="J142:J149">G142+I142</f>
        <v>86.88</v>
      </c>
      <c r="K142" s="8">
        <v>1</v>
      </c>
      <c r="L142" s="8"/>
    </row>
    <row r="143" spans="1:12" ht="22.5" customHeight="1">
      <c r="A143" s="8">
        <v>141</v>
      </c>
      <c r="B143" s="9" t="s">
        <v>316</v>
      </c>
      <c r="C143" s="8" t="s">
        <v>319</v>
      </c>
      <c r="D143" s="19"/>
      <c r="E143" s="8" t="s">
        <v>320</v>
      </c>
      <c r="F143" s="10">
        <v>73.5</v>
      </c>
      <c r="G143" s="10">
        <f t="shared" si="23"/>
        <v>29.400000000000002</v>
      </c>
      <c r="H143" s="10">
        <v>86.6</v>
      </c>
      <c r="I143" s="10">
        <f t="shared" si="24"/>
        <v>51.959999999999994</v>
      </c>
      <c r="J143" s="10">
        <f t="shared" si="25"/>
        <v>81.36</v>
      </c>
      <c r="K143" s="8">
        <v>2</v>
      </c>
      <c r="L143" s="8"/>
    </row>
    <row r="144" spans="1:12" ht="22.5" customHeight="1">
      <c r="A144" s="8">
        <v>142</v>
      </c>
      <c r="B144" s="9" t="s">
        <v>316</v>
      </c>
      <c r="C144" s="8" t="s">
        <v>321</v>
      </c>
      <c r="D144" s="19"/>
      <c r="E144" s="8" t="s">
        <v>322</v>
      </c>
      <c r="F144" s="10">
        <v>71.3</v>
      </c>
      <c r="G144" s="10">
        <f t="shared" si="23"/>
        <v>28.52</v>
      </c>
      <c r="H144" s="10">
        <v>88</v>
      </c>
      <c r="I144" s="10">
        <f t="shared" si="24"/>
        <v>52.8</v>
      </c>
      <c r="J144" s="10">
        <f t="shared" si="25"/>
        <v>81.32</v>
      </c>
      <c r="K144" s="8">
        <v>3</v>
      </c>
      <c r="L144" s="8"/>
    </row>
    <row r="145" spans="1:12" ht="22.5" customHeight="1">
      <c r="A145" s="8">
        <v>143</v>
      </c>
      <c r="B145" s="9" t="s">
        <v>316</v>
      </c>
      <c r="C145" s="8" t="s">
        <v>323</v>
      </c>
      <c r="D145" s="19"/>
      <c r="E145" s="8" t="s">
        <v>324</v>
      </c>
      <c r="F145" s="10">
        <v>74.9</v>
      </c>
      <c r="G145" s="10">
        <f t="shared" si="23"/>
        <v>29.960000000000004</v>
      </c>
      <c r="H145" s="10">
        <v>85.2</v>
      </c>
      <c r="I145" s="10">
        <f t="shared" si="24"/>
        <v>51.12</v>
      </c>
      <c r="J145" s="10">
        <f t="shared" si="25"/>
        <v>81.08</v>
      </c>
      <c r="K145" s="8">
        <v>4</v>
      </c>
      <c r="L145" s="8"/>
    </row>
    <row r="146" spans="1:12" ht="22.5" customHeight="1">
      <c r="A146" s="8">
        <v>144</v>
      </c>
      <c r="B146" s="9" t="s">
        <v>316</v>
      </c>
      <c r="C146" s="8" t="s">
        <v>325</v>
      </c>
      <c r="D146" s="19"/>
      <c r="E146" s="8" t="s">
        <v>326</v>
      </c>
      <c r="F146" s="10">
        <v>74.3</v>
      </c>
      <c r="G146" s="10">
        <f t="shared" si="23"/>
        <v>29.72</v>
      </c>
      <c r="H146" s="10">
        <v>84.8</v>
      </c>
      <c r="I146" s="10">
        <f t="shared" si="24"/>
        <v>50.879999999999995</v>
      </c>
      <c r="J146" s="10">
        <f t="shared" si="25"/>
        <v>80.6</v>
      </c>
      <c r="K146" s="8">
        <v>5</v>
      </c>
      <c r="L146" s="8"/>
    </row>
    <row r="147" spans="1:12" ht="22.5" customHeight="1">
      <c r="A147" s="8">
        <v>145</v>
      </c>
      <c r="B147" s="9" t="s">
        <v>316</v>
      </c>
      <c r="C147" s="8" t="s">
        <v>327</v>
      </c>
      <c r="D147" s="19"/>
      <c r="E147" s="8" t="s">
        <v>328</v>
      </c>
      <c r="F147" s="10">
        <v>72.8</v>
      </c>
      <c r="G147" s="10">
        <f t="shared" si="23"/>
        <v>29.12</v>
      </c>
      <c r="H147" s="10">
        <v>85.6</v>
      </c>
      <c r="I147" s="10">
        <f t="shared" si="24"/>
        <v>51.35999999999999</v>
      </c>
      <c r="J147" s="10">
        <f t="shared" si="25"/>
        <v>80.47999999999999</v>
      </c>
      <c r="K147" s="8">
        <v>6</v>
      </c>
      <c r="L147" s="8"/>
    </row>
    <row r="148" spans="1:12" ht="22.5" customHeight="1">
      <c r="A148" s="8">
        <v>146</v>
      </c>
      <c r="B148" s="9" t="s">
        <v>316</v>
      </c>
      <c r="C148" s="8" t="s">
        <v>329</v>
      </c>
      <c r="D148" s="19"/>
      <c r="E148" s="8" t="s">
        <v>330</v>
      </c>
      <c r="F148" s="10">
        <v>73.2</v>
      </c>
      <c r="G148" s="10">
        <f t="shared" si="23"/>
        <v>29.28</v>
      </c>
      <c r="H148" s="10">
        <v>84.8</v>
      </c>
      <c r="I148" s="10">
        <f t="shared" si="24"/>
        <v>50.879999999999995</v>
      </c>
      <c r="J148" s="10">
        <f t="shared" si="25"/>
        <v>80.16</v>
      </c>
      <c r="K148" s="8">
        <v>7</v>
      </c>
      <c r="L148" s="8"/>
    </row>
    <row r="149" spans="1:12" ht="22.5" customHeight="1">
      <c r="A149" s="8">
        <v>147</v>
      </c>
      <c r="B149" s="9" t="s">
        <v>316</v>
      </c>
      <c r="C149" s="8" t="s">
        <v>331</v>
      </c>
      <c r="D149" s="20"/>
      <c r="E149" s="8" t="s">
        <v>332</v>
      </c>
      <c r="F149" s="10">
        <v>71.3</v>
      </c>
      <c r="G149" s="10">
        <f t="shared" si="23"/>
        <v>28.52</v>
      </c>
      <c r="H149" s="10">
        <v>83.4</v>
      </c>
      <c r="I149" s="10">
        <f t="shared" si="24"/>
        <v>50.04</v>
      </c>
      <c r="J149" s="10">
        <f t="shared" si="25"/>
        <v>78.56</v>
      </c>
      <c r="K149" s="8">
        <v>8</v>
      </c>
      <c r="L149" s="8"/>
    </row>
    <row r="150" spans="1:12" ht="36" customHeight="1">
      <c r="A150" s="5" t="s">
        <v>1</v>
      </c>
      <c r="B150" s="5" t="s">
        <v>2</v>
      </c>
      <c r="C150" s="5" t="s">
        <v>3</v>
      </c>
      <c r="D150" s="5" t="s">
        <v>333</v>
      </c>
      <c r="E150" s="5" t="s">
        <v>5</v>
      </c>
      <c r="F150" s="6" t="s">
        <v>6</v>
      </c>
      <c r="G150" s="7" t="s">
        <v>334</v>
      </c>
      <c r="H150" s="7" t="s">
        <v>8</v>
      </c>
      <c r="I150" s="7" t="s">
        <v>335</v>
      </c>
      <c r="J150" s="11" t="s">
        <v>10</v>
      </c>
      <c r="K150" s="5" t="s">
        <v>11</v>
      </c>
      <c r="L150" s="5" t="s">
        <v>12</v>
      </c>
    </row>
    <row r="151" spans="1:12" ht="24.75" customHeight="1">
      <c r="A151" s="8">
        <v>148</v>
      </c>
      <c r="B151" s="9" t="s">
        <v>336</v>
      </c>
      <c r="C151" s="8" t="s">
        <v>337</v>
      </c>
      <c r="D151" s="18">
        <v>6</v>
      </c>
      <c r="E151" s="8" t="s">
        <v>338</v>
      </c>
      <c r="F151" s="10">
        <v>85.5</v>
      </c>
      <c r="G151" s="10">
        <f aca="true" t="shared" si="26" ref="G151:G156">F151*0.5</f>
        <v>42.75</v>
      </c>
      <c r="H151" s="10">
        <v>86.4</v>
      </c>
      <c r="I151" s="10">
        <f aca="true" t="shared" si="27" ref="I151:I156">H151*0.5</f>
        <v>43.2</v>
      </c>
      <c r="J151" s="10">
        <f aca="true" t="shared" si="28" ref="J151:J156">G151+I151</f>
        <v>85.95</v>
      </c>
      <c r="K151" s="8">
        <v>1</v>
      </c>
      <c r="L151" s="8"/>
    </row>
    <row r="152" spans="1:12" ht="24.75" customHeight="1">
      <c r="A152" s="8">
        <v>149</v>
      </c>
      <c r="B152" s="9" t="s">
        <v>336</v>
      </c>
      <c r="C152" s="8" t="s">
        <v>339</v>
      </c>
      <c r="D152" s="19"/>
      <c r="E152" s="8" t="s">
        <v>340</v>
      </c>
      <c r="F152" s="10">
        <v>82.9</v>
      </c>
      <c r="G152" s="10">
        <f t="shared" si="26"/>
        <v>41.45</v>
      </c>
      <c r="H152" s="10">
        <v>85.6</v>
      </c>
      <c r="I152" s="10">
        <f t="shared" si="27"/>
        <v>42.8</v>
      </c>
      <c r="J152" s="10">
        <f t="shared" si="28"/>
        <v>84.25</v>
      </c>
      <c r="K152" s="8">
        <v>2</v>
      </c>
      <c r="L152" s="8"/>
    </row>
    <row r="153" spans="1:12" ht="24.75" customHeight="1">
      <c r="A153" s="8">
        <v>150</v>
      </c>
      <c r="B153" s="9" t="s">
        <v>336</v>
      </c>
      <c r="C153" s="8" t="s">
        <v>341</v>
      </c>
      <c r="D153" s="19"/>
      <c r="E153" s="8" t="s">
        <v>342</v>
      </c>
      <c r="F153" s="10">
        <v>78.02</v>
      </c>
      <c r="G153" s="10">
        <f t="shared" si="26"/>
        <v>39.01</v>
      </c>
      <c r="H153" s="10">
        <v>88</v>
      </c>
      <c r="I153" s="10">
        <f t="shared" si="27"/>
        <v>44</v>
      </c>
      <c r="J153" s="10">
        <f t="shared" si="28"/>
        <v>83.00999999999999</v>
      </c>
      <c r="K153" s="8">
        <v>3</v>
      </c>
      <c r="L153" s="8"/>
    </row>
    <row r="154" spans="1:12" ht="24.75" customHeight="1">
      <c r="A154" s="8">
        <v>151</v>
      </c>
      <c r="B154" s="9" t="s">
        <v>336</v>
      </c>
      <c r="C154" s="8" t="s">
        <v>343</v>
      </c>
      <c r="D154" s="19"/>
      <c r="E154" s="8" t="s">
        <v>344</v>
      </c>
      <c r="F154" s="10">
        <v>82.3</v>
      </c>
      <c r="G154" s="10">
        <f t="shared" si="26"/>
        <v>41.15</v>
      </c>
      <c r="H154" s="10">
        <v>83.4</v>
      </c>
      <c r="I154" s="10">
        <f t="shared" si="27"/>
        <v>41.7</v>
      </c>
      <c r="J154" s="10">
        <f t="shared" si="28"/>
        <v>82.85</v>
      </c>
      <c r="K154" s="8">
        <v>4</v>
      </c>
      <c r="L154" s="8"/>
    </row>
    <row r="155" spans="1:12" ht="24.75" customHeight="1">
      <c r="A155" s="8">
        <v>152</v>
      </c>
      <c r="B155" s="9" t="s">
        <v>336</v>
      </c>
      <c r="C155" s="8" t="s">
        <v>345</v>
      </c>
      <c r="D155" s="19"/>
      <c r="E155" s="8" t="s">
        <v>346</v>
      </c>
      <c r="F155" s="10">
        <v>76.08</v>
      </c>
      <c r="G155" s="10">
        <f t="shared" si="26"/>
        <v>38.04</v>
      </c>
      <c r="H155" s="10">
        <v>89.6</v>
      </c>
      <c r="I155" s="10">
        <f t="shared" si="27"/>
        <v>44.8</v>
      </c>
      <c r="J155" s="10">
        <f t="shared" si="28"/>
        <v>82.84</v>
      </c>
      <c r="K155" s="8">
        <v>5</v>
      </c>
      <c r="L155" s="8"/>
    </row>
    <row r="156" spans="1:12" ht="24.75" customHeight="1">
      <c r="A156" s="8">
        <v>153</v>
      </c>
      <c r="B156" s="9" t="s">
        <v>336</v>
      </c>
      <c r="C156" s="8" t="s">
        <v>347</v>
      </c>
      <c r="D156" s="20"/>
      <c r="E156" s="8" t="s">
        <v>348</v>
      </c>
      <c r="F156" s="10">
        <v>77.06</v>
      </c>
      <c r="G156" s="10">
        <f t="shared" si="26"/>
        <v>38.53</v>
      </c>
      <c r="H156" s="10">
        <v>86.2</v>
      </c>
      <c r="I156" s="10">
        <f t="shared" si="27"/>
        <v>43.1</v>
      </c>
      <c r="J156" s="10">
        <f t="shared" si="28"/>
        <v>81.63</v>
      </c>
      <c r="K156" s="8">
        <v>6</v>
      </c>
      <c r="L156" s="8"/>
    </row>
    <row r="157" spans="1:12" ht="14.25">
      <c r="A157" s="21" t="s">
        <v>349</v>
      </c>
      <c r="B157" s="22"/>
      <c r="C157" s="22"/>
      <c r="D157" s="22"/>
      <c r="E157" s="22"/>
      <c r="F157" s="23"/>
      <c r="G157" s="24"/>
      <c r="H157" s="25"/>
      <c r="I157" s="23"/>
      <c r="J157" s="23"/>
      <c r="K157" s="22"/>
      <c r="L157" s="22"/>
    </row>
    <row r="158" spans="1:12" ht="14.25">
      <c r="A158" s="21"/>
      <c r="B158" s="22"/>
      <c r="C158" s="22"/>
      <c r="D158" s="22"/>
      <c r="E158" s="22"/>
      <c r="F158" s="23"/>
      <c r="G158" s="24"/>
      <c r="H158" s="25"/>
      <c r="I158" s="23"/>
      <c r="J158" s="23"/>
      <c r="K158" s="22"/>
      <c r="L158" s="22"/>
    </row>
    <row r="159" spans="1:12" ht="14.25">
      <c r="A159" s="21"/>
      <c r="B159" s="22"/>
      <c r="C159" s="22"/>
      <c r="D159" s="22"/>
      <c r="E159" s="22"/>
      <c r="F159" s="23"/>
      <c r="G159" s="24"/>
      <c r="H159" s="25"/>
      <c r="I159" s="23"/>
      <c r="J159" s="23"/>
      <c r="K159" s="22"/>
      <c r="L159" s="22"/>
    </row>
    <row r="160" spans="1:12" ht="14.25">
      <c r="A160" s="21"/>
      <c r="B160" s="22"/>
      <c r="C160" s="22"/>
      <c r="D160" s="22"/>
      <c r="E160" s="22"/>
      <c r="F160" s="23"/>
      <c r="G160" s="24"/>
      <c r="H160" s="25"/>
      <c r="I160" s="23"/>
      <c r="J160" s="23"/>
      <c r="K160" s="22"/>
      <c r="L160" s="22"/>
    </row>
  </sheetData>
  <sheetProtection/>
  <autoFilter ref="A2:L160"/>
  <mergeCells count="27">
    <mergeCell ref="D142:D149"/>
    <mergeCell ref="D151:D156"/>
    <mergeCell ref="A157:L160"/>
    <mergeCell ref="D117:D125"/>
    <mergeCell ref="D126:D130"/>
    <mergeCell ref="D131:D133"/>
    <mergeCell ref="D134:D135"/>
    <mergeCell ref="D136:D137"/>
    <mergeCell ref="D138:D139"/>
    <mergeCell ref="D56:D57"/>
    <mergeCell ref="D58:D88"/>
    <mergeCell ref="D89:D108"/>
    <mergeCell ref="D109:D112"/>
    <mergeCell ref="D113:D114"/>
    <mergeCell ref="D115:D116"/>
    <mergeCell ref="D35:D39"/>
    <mergeCell ref="D40:D44"/>
    <mergeCell ref="D45:D47"/>
    <mergeCell ref="D48:D50"/>
    <mergeCell ref="D51:D53"/>
    <mergeCell ref="D54:D55"/>
    <mergeCell ref="A1:L1"/>
    <mergeCell ref="D3:D11"/>
    <mergeCell ref="D12:D20"/>
    <mergeCell ref="D21:D27"/>
    <mergeCell ref="D28:D30"/>
    <mergeCell ref="D31:D34"/>
  </mergeCells>
  <printOptions/>
  <pageMargins left="0.39305555555555555" right="0.39305555555555555" top="1" bottom="0.7083333333333334" header="0.5118055555555555" footer="0.39305555555555555"/>
  <pageSetup fitToHeight="0" fitToWidth="1" horizontalDpi="600" verticalDpi="600" orientation="portrait" paperSize="9" scale="92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"/>
  <sheetViews>
    <sheetView zoomScaleSheetLayoutView="100" workbookViewId="0" topLeftCell="A1">
      <selection activeCell="G17" sqref="G17"/>
    </sheetView>
  </sheetViews>
  <sheetFormatPr defaultColWidth="9.00390625" defaultRowHeight="14.25"/>
  <sheetData>
    <row r="1" spans="1:14" ht="49.5" customHeight="1">
      <c r="A1" s="27" t="s">
        <v>350</v>
      </c>
      <c r="B1" s="27"/>
      <c r="C1" s="27"/>
      <c r="D1" s="27"/>
      <c r="E1" s="27"/>
      <c r="F1" s="27"/>
      <c r="G1" s="28"/>
      <c r="H1" s="29"/>
      <c r="I1" s="27"/>
      <c r="J1" s="29"/>
      <c r="K1" s="29"/>
      <c r="L1" s="29"/>
      <c r="M1" s="27"/>
      <c r="N1" s="27"/>
    </row>
  </sheetData>
  <sheetProtection/>
  <mergeCells count="1">
    <mergeCell ref="A1:N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2021-07-12T07:53:03Z</cp:lastPrinted>
  <dcterms:created xsi:type="dcterms:W3CDTF">2016-12-02T08:54:00Z</dcterms:created>
  <dcterms:modified xsi:type="dcterms:W3CDTF">2021-07-12T07:55:48Z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696E4D115B764375BC55991A5A8CBBB2</vt:lpwstr>
  </property>
</Properties>
</file>