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<sst xmlns="http://schemas.openxmlformats.org/spreadsheetml/2006/main" count="290" uniqueCount="143">
  <si>
    <t>附件：</t>
  </si>
  <si>
    <t>北川羌族自治县2021年上半年公开招聘中小学教师考试总成绩及进入体检人员名单</t>
  </si>
  <si>
    <t>序号</t>
  </si>
  <si>
    <t>姓名</t>
  </si>
  <si>
    <t>性别</t>
  </si>
  <si>
    <t>准考证号</t>
  </si>
  <si>
    <t>报考职位</t>
  </si>
  <si>
    <t>职位编号</t>
  </si>
  <si>
    <t>笔试折合总成绩（含加分）</t>
  </si>
  <si>
    <t>试讲成绩</t>
  </si>
  <si>
    <t>专业技能测试成绩</t>
  </si>
  <si>
    <t>面试折合成绩</t>
  </si>
  <si>
    <t>考试总成绩</t>
  </si>
  <si>
    <t>职位排名</t>
  </si>
  <si>
    <t>是否进入体检</t>
  </si>
  <si>
    <t>张峰滔</t>
  </si>
  <si>
    <t>男</t>
  </si>
  <si>
    <t>2105060402804</t>
  </si>
  <si>
    <t>高中语文</t>
  </si>
  <si>
    <t>是</t>
  </si>
  <si>
    <t>胡芸</t>
  </si>
  <si>
    <t>女</t>
  </si>
  <si>
    <t>2105060403022</t>
  </si>
  <si>
    <t>陈春梅</t>
  </si>
  <si>
    <t>2105060402819</t>
  </si>
  <si>
    <t>梁琪</t>
  </si>
  <si>
    <t>2105060402907</t>
  </si>
  <si>
    <t>否</t>
  </si>
  <si>
    <t>付钧月</t>
  </si>
  <si>
    <t>2105060402815</t>
  </si>
  <si>
    <t>付悦</t>
  </si>
  <si>
    <t>2105060402921</t>
  </si>
  <si>
    <t>李波</t>
  </si>
  <si>
    <t>2105060403422</t>
  </si>
  <si>
    <t>高中物理</t>
  </si>
  <si>
    <t>王静</t>
  </si>
  <si>
    <t>2105060403428</t>
  </si>
  <si>
    <t>薛敏</t>
  </si>
  <si>
    <t>2105060403203</t>
  </si>
  <si>
    <t>贺雪</t>
  </si>
  <si>
    <t>2105060402910</t>
  </si>
  <si>
    <t>高中生物</t>
  </si>
  <si>
    <t>郭芬</t>
  </si>
  <si>
    <t>2105060403226</t>
  </si>
  <si>
    <t>钟晓琴</t>
  </si>
  <si>
    <t>2105060403315</t>
  </si>
  <si>
    <t>张丹玥</t>
  </si>
  <si>
    <t>2105060403307</t>
  </si>
  <si>
    <t>职中语文</t>
  </si>
  <si>
    <t>张涛</t>
  </si>
  <si>
    <t>2105060403028</t>
  </si>
  <si>
    <t>杨治艳</t>
  </si>
  <si>
    <t>2105060402906</t>
  </si>
  <si>
    <t>职中数学</t>
  </si>
  <si>
    <t>刘家骏</t>
  </si>
  <si>
    <t>2105060402916</t>
  </si>
  <si>
    <t>职中体育</t>
  </si>
  <si>
    <t>杨金鹏</t>
  </si>
  <si>
    <t>2105060403016</t>
  </si>
  <si>
    <t>黄廉浩</t>
  </si>
  <si>
    <t>2105060403515</t>
  </si>
  <si>
    <t>魏婷婷</t>
  </si>
  <si>
    <t>2105060403115</t>
  </si>
  <si>
    <t>职中计算机</t>
  </si>
  <si>
    <t>王丽</t>
  </si>
  <si>
    <t>2105060403406</t>
  </si>
  <si>
    <t>文怡</t>
  </si>
  <si>
    <t>2105060403325</t>
  </si>
  <si>
    <t>缺考</t>
  </si>
  <si>
    <t>黄海霞</t>
  </si>
  <si>
    <t>2105060402707</t>
  </si>
  <si>
    <t>职中会计</t>
  </si>
  <si>
    <t>王思琪</t>
  </si>
  <si>
    <t>2105060402706</t>
  </si>
  <si>
    <t>张馨月</t>
  </si>
  <si>
    <t>2105060403202</t>
  </si>
  <si>
    <t>羊溢</t>
  </si>
  <si>
    <t>2105060403122</t>
  </si>
  <si>
    <t>刘漫</t>
  </si>
  <si>
    <t>2105060403029</t>
  </si>
  <si>
    <t>杨庆</t>
  </si>
  <si>
    <t>2105060402918</t>
  </si>
  <si>
    <t>熊裕金</t>
  </si>
  <si>
    <t>2105060403416</t>
  </si>
  <si>
    <t>职中电子</t>
  </si>
  <si>
    <t>陈旭阳</t>
  </si>
  <si>
    <t>2105060403228</t>
  </si>
  <si>
    <t>张益民</t>
  </si>
  <si>
    <t>2105060402711</t>
  </si>
  <si>
    <t>职中建筑</t>
  </si>
  <si>
    <t>杨力</t>
  </si>
  <si>
    <t>2105060403007</t>
  </si>
  <si>
    <t>2105060402914</t>
  </si>
  <si>
    <t>职中旅游</t>
  </si>
  <si>
    <t>陈莉华</t>
  </si>
  <si>
    <t>2105060403217</t>
  </si>
  <si>
    <t>汤娇凤</t>
  </si>
  <si>
    <t>2105060403216</t>
  </si>
  <si>
    <t>王晨</t>
  </si>
  <si>
    <t>2105060403508</t>
  </si>
  <si>
    <t>职中汽修</t>
  </si>
  <si>
    <t>董杙钞</t>
  </si>
  <si>
    <t>2105060402727</t>
  </si>
  <si>
    <t>苏超杰</t>
  </si>
  <si>
    <t>2105060403116</t>
  </si>
  <si>
    <t>李佳星</t>
  </si>
  <si>
    <t>2105060402713</t>
  </si>
  <si>
    <t>幼儿园教师</t>
  </si>
  <si>
    <t>刘丹</t>
  </si>
  <si>
    <t>2105060403121</t>
  </si>
  <si>
    <t>彭超</t>
  </si>
  <si>
    <t>2105060403405</t>
  </si>
  <si>
    <t>陈姿伊</t>
  </si>
  <si>
    <t>2105060402926</t>
  </si>
  <si>
    <t>宋薇</t>
  </si>
  <si>
    <t>2105060402826</t>
  </si>
  <si>
    <t>杜欢</t>
  </si>
  <si>
    <t>2105060402830</t>
  </si>
  <si>
    <t>苏浩</t>
  </si>
  <si>
    <t>2105060403106</t>
  </si>
  <si>
    <t>李宣</t>
  </si>
  <si>
    <t>2105060403519</t>
  </si>
  <si>
    <t>谢晓凤</t>
  </si>
  <si>
    <t>2105060402924</t>
  </si>
  <si>
    <t>万文玲</t>
  </si>
  <si>
    <t>2105060402824</t>
  </si>
  <si>
    <t>冯颖</t>
  </si>
  <si>
    <t>2105060403423</t>
  </si>
  <si>
    <t>王贞</t>
  </si>
  <si>
    <t>2105060402705</t>
  </si>
  <si>
    <t>谭馨</t>
  </si>
  <si>
    <t>2105060403520</t>
  </si>
  <si>
    <t>胡瀚月</t>
  </si>
  <si>
    <t>2105060403529</t>
  </si>
  <si>
    <t>张婷娜</t>
  </si>
  <si>
    <t>2105060402810</t>
  </si>
  <si>
    <t>朱静娴</t>
  </si>
  <si>
    <t>2105060403321</t>
  </si>
  <si>
    <t>左佳明</t>
  </si>
  <si>
    <t>2105060403526</t>
  </si>
  <si>
    <t>弃考</t>
  </si>
  <si>
    <t>黄菊</t>
  </si>
  <si>
    <t>2105060402905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</si>
</sst>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4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6.375" style="0" customWidth="1"/>
    <col min="4" max="4" width="16.00390625" style="0" customWidth="1"/>
    <col min="5" max="5" width="12.50390625" style="0" customWidth="1"/>
    <col min="6" max="6" width="12.625" style="0" customWidth="1"/>
    <col min="9" max="9" width="8.50390625" style="0" customWidth="1"/>
    <col min="10" max="10" width="8.375" style="0" customWidth="1"/>
    <col min="12" max="12" width="7.25390625" style="0" customWidth="1"/>
    <col min="13" max="13" width="7.125" style="0" customWidth="1"/>
  </cols>
  <sheetData>
    <row r="1" spans="1:2" ht="18.75">
      <c r="A1" s="3" t="s">
        <v>0</v>
      </c>
      <c r="B1" s="4"/>
    </row>
    <row r="2" spans="2:13" s="1" customFormat="1" ht="24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7" customHeight="1">
      <c r="A4" s="7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8">
        <v>21050601</v>
      </c>
      <c r="G4" s="8">
        <v>32.5</v>
      </c>
      <c r="H4" s="8">
        <v>80.76</v>
      </c>
      <c r="I4" s="8"/>
      <c r="J4" s="8">
        <f aca="true" t="shared" si="0" ref="J4:J18">H4*0.5</f>
        <v>40.38</v>
      </c>
      <c r="K4" s="8">
        <f aca="true" t="shared" si="1" ref="K4:K23">G4+J4</f>
        <v>72.88</v>
      </c>
      <c r="L4" s="8">
        <v>1</v>
      </c>
      <c r="M4" s="10" t="s">
        <v>19</v>
      </c>
    </row>
    <row r="5" spans="1:13" ht="27" customHeight="1">
      <c r="A5" s="7">
        <v>2</v>
      </c>
      <c r="B5" s="8" t="s">
        <v>20</v>
      </c>
      <c r="C5" s="8" t="s">
        <v>21</v>
      </c>
      <c r="D5" s="9" t="s">
        <v>22</v>
      </c>
      <c r="E5" s="8" t="s">
        <v>18</v>
      </c>
      <c r="F5" s="8">
        <v>21050601</v>
      </c>
      <c r="G5" s="8">
        <v>30.375</v>
      </c>
      <c r="H5" s="8">
        <v>81.98</v>
      </c>
      <c r="I5" s="8"/>
      <c r="J5" s="8">
        <f t="shared" si="0"/>
        <v>40.99</v>
      </c>
      <c r="K5" s="8">
        <f t="shared" si="1"/>
        <v>71.36500000000001</v>
      </c>
      <c r="L5" s="8">
        <v>2</v>
      </c>
      <c r="M5" s="10" t="s">
        <v>19</v>
      </c>
    </row>
    <row r="6" spans="1:13" ht="27" customHeight="1">
      <c r="A6" s="7">
        <v>3</v>
      </c>
      <c r="B6" s="8" t="s">
        <v>23</v>
      </c>
      <c r="C6" s="8" t="s">
        <v>21</v>
      </c>
      <c r="D6" s="9" t="s">
        <v>24</v>
      </c>
      <c r="E6" s="8" t="s">
        <v>18</v>
      </c>
      <c r="F6" s="8">
        <v>21050601</v>
      </c>
      <c r="G6" s="8">
        <v>29.125</v>
      </c>
      <c r="H6" s="8">
        <v>82.58</v>
      </c>
      <c r="I6" s="8"/>
      <c r="J6" s="8">
        <f t="shared" si="0"/>
        <v>41.29</v>
      </c>
      <c r="K6" s="8">
        <f t="shared" si="1"/>
        <v>70.41499999999999</v>
      </c>
      <c r="L6" s="8">
        <v>3</v>
      </c>
      <c r="M6" s="10" t="s">
        <v>19</v>
      </c>
    </row>
    <row r="7" spans="1:13" ht="27" customHeight="1">
      <c r="A7" s="7">
        <v>4</v>
      </c>
      <c r="B7" s="8" t="s">
        <v>25</v>
      </c>
      <c r="C7" s="8" t="s">
        <v>21</v>
      </c>
      <c r="D7" s="9" t="s">
        <v>26</v>
      </c>
      <c r="E7" s="8" t="s">
        <v>18</v>
      </c>
      <c r="F7" s="8">
        <v>21050601</v>
      </c>
      <c r="G7" s="8">
        <v>29</v>
      </c>
      <c r="H7" s="8">
        <v>80.46</v>
      </c>
      <c r="I7" s="8"/>
      <c r="J7" s="8">
        <f t="shared" si="0"/>
        <v>40.23</v>
      </c>
      <c r="K7" s="8">
        <f t="shared" si="1"/>
        <v>69.22999999999999</v>
      </c>
      <c r="L7" s="8">
        <v>4</v>
      </c>
      <c r="M7" s="8" t="s">
        <v>27</v>
      </c>
    </row>
    <row r="8" spans="1:13" ht="27" customHeight="1">
      <c r="A8" s="7">
        <v>5</v>
      </c>
      <c r="B8" s="8" t="s">
        <v>28</v>
      </c>
      <c r="C8" s="8" t="s">
        <v>21</v>
      </c>
      <c r="D8" s="9" t="s">
        <v>29</v>
      </c>
      <c r="E8" s="8" t="s">
        <v>18</v>
      </c>
      <c r="F8" s="8">
        <v>21050601</v>
      </c>
      <c r="G8" s="8">
        <v>27.125</v>
      </c>
      <c r="H8" s="8">
        <v>81.82</v>
      </c>
      <c r="I8" s="8"/>
      <c r="J8" s="8">
        <f t="shared" si="0"/>
        <v>40.91</v>
      </c>
      <c r="K8" s="8">
        <f t="shared" si="1"/>
        <v>68.035</v>
      </c>
      <c r="L8" s="8">
        <v>5</v>
      </c>
      <c r="M8" s="8" t="s">
        <v>27</v>
      </c>
    </row>
    <row r="9" spans="1:13" ht="27" customHeight="1">
      <c r="A9" s="7">
        <v>6</v>
      </c>
      <c r="B9" s="8" t="s">
        <v>30</v>
      </c>
      <c r="C9" s="8" t="s">
        <v>21</v>
      </c>
      <c r="D9" s="9" t="s">
        <v>31</v>
      </c>
      <c r="E9" s="8" t="s">
        <v>18</v>
      </c>
      <c r="F9" s="8">
        <v>21050601</v>
      </c>
      <c r="G9" s="8">
        <v>27.125</v>
      </c>
      <c r="H9" s="8">
        <v>80.7</v>
      </c>
      <c r="I9" s="8"/>
      <c r="J9" s="8">
        <f t="shared" si="0"/>
        <v>40.35</v>
      </c>
      <c r="K9" s="8">
        <f t="shared" si="1"/>
        <v>67.475</v>
      </c>
      <c r="L9" s="8">
        <v>6</v>
      </c>
      <c r="M9" s="8" t="s">
        <v>27</v>
      </c>
    </row>
    <row r="10" spans="1:13" ht="27" customHeight="1">
      <c r="A10" s="7">
        <v>7</v>
      </c>
      <c r="B10" s="8" t="s">
        <v>32</v>
      </c>
      <c r="C10" s="8" t="s">
        <v>16</v>
      </c>
      <c r="D10" s="9" t="s">
        <v>33</v>
      </c>
      <c r="E10" s="8" t="s">
        <v>34</v>
      </c>
      <c r="F10" s="8">
        <v>21050603</v>
      </c>
      <c r="G10" s="8">
        <v>32.5</v>
      </c>
      <c r="H10" s="8">
        <v>80.34</v>
      </c>
      <c r="I10" s="8"/>
      <c r="J10" s="8">
        <f t="shared" si="0"/>
        <v>40.17</v>
      </c>
      <c r="K10" s="8">
        <f t="shared" si="1"/>
        <v>72.67</v>
      </c>
      <c r="L10" s="8">
        <v>1</v>
      </c>
      <c r="M10" s="10" t="s">
        <v>19</v>
      </c>
    </row>
    <row r="11" spans="1:13" ht="27" customHeight="1">
      <c r="A11" s="7">
        <v>8</v>
      </c>
      <c r="B11" s="8" t="s">
        <v>35</v>
      </c>
      <c r="C11" s="8" t="s">
        <v>21</v>
      </c>
      <c r="D11" s="9" t="s">
        <v>36</v>
      </c>
      <c r="E11" s="8" t="s">
        <v>34</v>
      </c>
      <c r="F11" s="8">
        <v>21050603</v>
      </c>
      <c r="G11" s="8">
        <v>30.875</v>
      </c>
      <c r="H11" s="8">
        <v>79.6</v>
      </c>
      <c r="I11" s="8"/>
      <c r="J11" s="8">
        <f t="shared" si="0"/>
        <v>39.8</v>
      </c>
      <c r="K11" s="8">
        <f t="shared" si="1"/>
        <v>70.675</v>
      </c>
      <c r="L11" s="8">
        <v>2</v>
      </c>
      <c r="M11" s="10" t="s">
        <v>19</v>
      </c>
    </row>
    <row r="12" spans="1:13" ht="27" customHeight="1">
      <c r="A12" s="7">
        <v>9</v>
      </c>
      <c r="B12" s="8" t="s">
        <v>37</v>
      </c>
      <c r="C12" s="8" t="s">
        <v>21</v>
      </c>
      <c r="D12" s="9" t="s">
        <v>38</v>
      </c>
      <c r="E12" s="8" t="s">
        <v>34</v>
      </c>
      <c r="F12" s="8">
        <v>21050603</v>
      </c>
      <c r="G12" s="8">
        <v>29.375</v>
      </c>
      <c r="H12" s="8">
        <v>76.9</v>
      </c>
      <c r="I12" s="8"/>
      <c r="J12" s="8">
        <f t="shared" si="0"/>
        <v>38.45</v>
      </c>
      <c r="K12" s="8">
        <f t="shared" si="1"/>
        <v>67.825</v>
      </c>
      <c r="L12" s="8">
        <v>3</v>
      </c>
      <c r="M12" s="8" t="s">
        <v>27</v>
      </c>
    </row>
    <row r="13" spans="1:13" ht="27" customHeight="1">
      <c r="A13" s="7">
        <v>10</v>
      </c>
      <c r="B13" s="8" t="s">
        <v>39</v>
      </c>
      <c r="C13" s="8" t="s">
        <v>21</v>
      </c>
      <c r="D13" s="9" t="s">
        <v>40</v>
      </c>
      <c r="E13" s="8" t="s">
        <v>41</v>
      </c>
      <c r="F13" s="8">
        <v>21050604</v>
      </c>
      <c r="G13" s="8">
        <v>33.5</v>
      </c>
      <c r="H13" s="8">
        <v>79.88</v>
      </c>
      <c r="I13" s="8"/>
      <c r="J13" s="8">
        <f t="shared" si="0"/>
        <v>39.94</v>
      </c>
      <c r="K13" s="8">
        <f t="shared" si="1"/>
        <v>73.44</v>
      </c>
      <c r="L13" s="8">
        <v>1</v>
      </c>
      <c r="M13" s="10" t="s">
        <v>19</v>
      </c>
    </row>
    <row r="14" spans="1:13" ht="27" customHeight="1">
      <c r="A14" s="7">
        <v>11</v>
      </c>
      <c r="B14" s="8" t="s">
        <v>42</v>
      </c>
      <c r="C14" s="8" t="s">
        <v>21</v>
      </c>
      <c r="D14" s="9" t="s">
        <v>43</v>
      </c>
      <c r="E14" s="8" t="s">
        <v>41</v>
      </c>
      <c r="F14" s="8">
        <v>21050604</v>
      </c>
      <c r="G14" s="8">
        <v>32.375</v>
      </c>
      <c r="H14" s="8">
        <v>80.92</v>
      </c>
      <c r="I14" s="8"/>
      <c r="J14" s="8">
        <f t="shared" si="0"/>
        <v>40.46</v>
      </c>
      <c r="K14" s="8">
        <f t="shared" si="1"/>
        <v>72.83500000000001</v>
      </c>
      <c r="L14" s="8">
        <v>2</v>
      </c>
      <c r="M14" s="8" t="s">
        <v>27</v>
      </c>
    </row>
    <row r="15" spans="1:13" ht="27" customHeight="1">
      <c r="A15" s="7">
        <v>12</v>
      </c>
      <c r="B15" s="8" t="s">
        <v>44</v>
      </c>
      <c r="C15" s="8" t="s">
        <v>21</v>
      </c>
      <c r="D15" s="9" t="s">
        <v>45</v>
      </c>
      <c r="E15" s="8" t="s">
        <v>41</v>
      </c>
      <c r="F15" s="8">
        <v>21050604</v>
      </c>
      <c r="G15" s="8">
        <v>26.125</v>
      </c>
      <c r="H15" s="8">
        <v>79.28</v>
      </c>
      <c r="I15" s="8"/>
      <c r="J15" s="8">
        <f t="shared" si="0"/>
        <v>39.64</v>
      </c>
      <c r="K15" s="8">
        <f t="shared" si="1"/>
        <v>65.765</v>
      </c>
      <c r="L15" s="8">
        <v>3</v>
      </c>
      <c r="M15" s="8" t="s">
        <v>27</v>
      </c>
    </row>
    <row r="16" spans="1:13" ht="27" customHeight="1">
      <c r="A16" s="7">
        <v>13</v>
      </c>
      <c r="B16" s="8" t="s">
        <v>46</v>
      </c>
      <c r="C16" s="8" t="s">
        <v>21</v>
      </c>
      <c r="D16" s="9" t="s">
        <v>47</v>
      </c>
      <c r="E16" s="8" t="s">
        <v>48</v>
      </c>
      <c r="F16" s="8">
        <v>21050605</v>
      </c>
      <c r="G16" s="8">
        <v>35.875</v>
      </c>
      <c r="H16" s="8">
        <v>82.32</v>
      </c>
      <c r="I16" s="8"/>
      <c r="J16" s="8">
        <f t="shared" si="0"/>
        <v>41.16</v>
      </c>
      <c r="K16" s="8">
        <f t="shared" si="1"/>
        <v>77.035</v>
      </c>
      <c r="L16" s="8">
        <v>1</v>
      </c>
      <c r="M16" s="10" t="s">
        <v>19</v>
      </c>
    </row>
    <row r="17" spans="1:13" ht="27" customHeight="1">
      <c r="A17" s="7">
        <v>14</v>
      </c>
      <c r="B17" s="8" t="s">
        <v>49</v>
      </c>
      <c r="C17" s="8" t="s">
        <v>21</v>
      </c>
      <c r="D17" s="9" t="s">
        <v>50</v>
      </c>
      <c r="E17" s="8" t="s">
        <v>48</v>
      </c>
      <c r="F17" s="8">
        <v>21050605</v>
      </c>
      <c r="G17" s="8">
        <v>27.5</v>
      </c>
      <c r="H17" s="8">
        <v>82</v>
      </c>
      <c r="I17" s="8"/>
      <c r="J17" s="8">
        <f t="shared" si="0"/>
        <v>41</v>
      </c>
      <c r="K17" s="8">
        <f t="shared" si="1"/>
        <v>68.5</v>
      </c>
      <c r="L17" s="8">
        <v>2</v>
      </c>
      <c r="M17" s="8" t="s">
        <v>27</v>
      </c>
    </row>
    <row r="18" spans="1:13" ht="27" customHeight="1">
      <c r="A18" s="7">
        <v>15</v>
      </c>
      <c r="B18" s="8" t="s">
        <v>51</v>
      </c>
      <c r="C18" s="8" t="s">
        <v>21</v>
      </c>
      <c r="D18" s="9" t="s">
        <v>52</v>
      </c>
      <c r="E18" s="8" t="s">
        <v>53</v>
      </c>
      <c r="F18" s="8">
        <v>21050606</v>
      </c>
      <c r="G18" s="8">
        <v>30.625</v>
      </c>
      <c r="H18" s="8">
        <v>76.7</v>
      </c>
      <c r="I18" s="8"/>
      <c r="J18" s="8">
        <f t="shared" si="0"/>
        <v>38.35</v>
      </c>
      <c r="K18" s="8">
        <f t="shared" si="1"/>
        <v>68.975</v>
      </c>
      <c r="L18" s="8">
        <v>1</v>
      </c>
      <c r="M18" s="10" t="s">
        <v>19</v>
      </c>
    </row>
    <row r="19" spans="1:13" ht="27" customHeight="1">
      <c r="A19" s="7">
        <v>16</v>
      </c>
      <c r="B19" s="8" t="s">
        <v>54</v>
      </c>
      <c r="C19" s="8" t="s">
        <v>16</v>
      </c>
      <c r="D19" s="9" t="s">
        <v>55</v>
      </c>
      <c r="E19" s="8" t="s">
        <v>56</v>
      </c>
      <c r="F19" s="8">
        <v>21050607</v>
      </c>
      <c r="G19" s="8">
        <v>29.75</v>
      </c>
      <c r="H19" s="8">
        <v>79.2</v>
      </c>
      <c r="I19" s="8">
        <v>41</v>
      </c>
      <c r="J19" s="8">
        <f>H19*0.25+I19*0.5</f>
        <v>40.3</v>
      </c>
      <c r="K19" s="8">
        <f t="shared" si="1"/>
        <v>70.05</v>
      </c>
      <c r="L19" s="8">
        <v>1</v>
      </c>
      <c r="M19" s="10" t="s">
        <v>19</v>
      </c>
    </row>
    <row r="20" spans="1:13" ht="27" customHeight="1">
      <c r="A20" s="7">
        <v>17</v>
      </c>
      <c r="B20" s="8" t="s">
        <v>57</v>
      </c>
      <c r="C20" s="8" t="s">
        <v>16</v>
      </c>
      <c r="D20" s="9" t="s">
        <v>58</v>
      </c>
      <c r="E20" s="8" t="s">
        <v>56</v>
      </c>
      <c r="F20" s="8">
        <v>21050607</v>
      </c>
      <c r="G20" s="8">
        <v>28.875</v>
      </c>
      <c r="H20" s="8">
        <v>76.8</v>
      </c>
      <c r="I20" s="8">
        <v>37.6</v>
      </c>
      <c r="J20" s="8">
        <f>H20*0.25+I20*0.5</f>
        <v>38</v>
      </c>
      <c r="K20" s="8">
        <f t="shared" si="1"/>
        <v>66.875</v>
      </c>
      <c r="L20" s="8">
        <v>2</v>
      </c>
      <c r="M20" s="8" t="s">
        <v>27</v>
      </c>
    </row>
    <row r="21" spans="1:13" ht="27" customHeight="1">
      <c r="A21" s="7">
        <v>18</v>
      </c>
      <c r="B21" s="8" t="s">
        <v>59</v>
      </c>
      <c r="C21" s="8" t="s">
        <v>16</v>
      </c>
      <c r="D21" s="9" t="s">
        <v>60</v>
      </c>
      <c r="E21" s="8" t="s">
        <v>56</v>
      </c>
      <c r="F21" s="8">
        <v>21050607</v>
      </c>
      <c r="G21" s="8">
        <v>29.625</v>
      </c>
      <c r="H21" s="8">
        <v>80.2</v>
      </c>
      <c r="I21" s="8">
        <v>34</v>
      </c>
      <c r="J21" s="8">
        <f>H21*0.25+I21*0.5</f>
        <v>37.05</v>
      </c>
      <c r="K21" s="8">
        <f t="shared" si="1"/>
        <v>66.675</v>
      </c>
      <c r="L21" s="8">
        <v>3</v>
      </c>
      <c r="M21" s="8" t="s">
        <v>27</v>
      </c>
    </row>
    <row r="22" spans="1:13" ht="27" customHeight="1">
      <c r="A22" s="7">
        <v>19</v>
      </c>
      <c r="B22" s="8" t="s">
        <v>61</v>
      </c>
      <c r="C22" s="8" t="s">
        <v>21</v>
      </c>
      <c r="D22" s="9" t="s">
        <v>62</v>
      </c>
      <c r="E22" s="8" t="s">
        <v>63</v>
      </c>
      <c r="F22" s="8">
        <v>21050608</v>
      </c>
      <c r="G22" s="8">
        <v>31.875</v>
      </c>
      <c r="H22" s="8">
        <v>82.84</v>
      </c>
      <c r="I22" s="8"/>
      <c r="J22" s="8">
        <f>H22*0.5</f>
        <v>41.42</v>
      </c>
      <c r="K22" s="8">
        <f t="shared" si="1"/>
        <v>73.295</v>
      </c>
      <c r="L22" s="8">
        <v>1</v>
      </c>
      <c r="M22" s="10" t="s">
        <v>19</v>
      </c>
    </row>
    <row r="23" spans="1:13" ht="27" customHeight="1">
      <c r="A23" s="7">
        <v>20</v>
      </c>
      <c r="B23" s="8" t="s">
        <v>64</v>
      </c>
      <c r="C23" s="8" t="s">
        <v>21</v>
      </c>
      <c r="D23" s="9" t="s">
        <v>65</v>
      </c>
      <c r="E23" s="8" t="s">
        <v>63</v>
      </c>
      <c r="F23" s="8">
        <v>21050608</v>
      </c>
      <c r="G23" s="8">
        <v>32.5</v>
      </c>
      <c r="H23" s="8">
        <v>81.2</v>
      </c>
      <c r="I23" s="8"/>
      <c r="J23" s="8">
        <f>H23*0.5</f>
        <v>40.6</v>
      </c>
      <c r="K23" s="8">
        <f t="shared" si="1"/>
        <v>73.1</v>
      </c>
      <c r="L23" s="8">
        <v>2</v>
      </c>
      <c r="M23" s="8" t="s">
        <v>27</v>
      </c>
    </row>
    <row r="24" spans="1:13" ht="27" customHeight="1">
      <c r="A24" s="7">
        <v>21</v>
      </c>
      <c r="B24" s="8" t="s">
        <v>66</v>
      </c>
      <c r="C24" s="8" t="s">
        <v>21</v>
      </c>
      <c r="D24" s="9" t="s">
        <v>67</v>
      </c>
      <c r="E24" s="8" t="s">
        <v>63</v>
      </c>
      <c r="F24" s="8">
        <v>21050608</v>
      </c>
      <c r="G24" s="8">
        <v>30</v>
      </c>
      <c r="H24" s="8" t="s">
        <v>68</v>
      </c>
      <c r="I24" s="8"/>
      <c r="J24" s="8"/>
      <c r="K24" s="8"/>
      <c r="L24" s="8"/>
      <c r="M24" s="8"/>
    </row>
    <row r="25" spans="1:13" ht="27" customHeight="1">
      <c r="A25" s="7">
        <v>22</v>
      </c>
      <c r="B25" s="8" t="s">
        <v>69</v>
      </c>
      <c r="C25" s="8" t="s">
        <v>21</v>
      </c>
      <c r="D25" s="9" t="s">
        <v>70</v>
      </c>
      <c r="E25" s="8" t="s">
        <v>71</v>
      </c>
      <c r="F25" s="8">
        <v>21050609</v>
      </c>
      <c r="G25" s="8">
        <v>34</v>
      </c>
      <c r="H25" s="8">
        <v>87.44</v>
      </c>
      <c r="I25" s="8"/>
      <c r="J25" s="8">
        <f aca="true" t="shared" si="2" ref="J25:J40">H25*0.5</f>
        <v>43.72</v>
      </c>
      <c r="K25" s="8">
        <f aca="true" t="shared" si="3" ref="K25:K56">G25+J25</f>
        <v>77.72</v>
      </c>
      <c r="L25" s="8">
        <v>1</v>
      </c>
      <c r="M25" s="10" t="s">
        <v>19</v>
      </c>
    </row>
    <row r="26" spans="1:13" ht="27" customHeight="1">
      <c r="A26" s="7">
        <v>23</v>
      </c>
      <c r="B26" s="8" t="s">
        <v>72</v>
      </c>
      <c r="C26" s="8" t="s">
        <v>21</v>
      </c>
      <c r="D26" s="9" t="s">
        <v>73</v>
      </c>
      <c r="E26" s="8" t="s">
        <v>71</v>
      </c>
      <c r="F26" s="8">
        <v>21050609</v>
      </c>
      <c r="G26" s="8">
        <v>33.125</v>
      </c>
      <c r="H26" s="8">
        <v>83.66</v>
      </c>
      <c r="I26" s="8"/>
      <c r="J26" s="8">
        <f t="shared" si="2"/>
        <v>41.83</v>
      </c>
      <c r="K26" s="8">
        <f t="shared" si="3"/>
        <v>74.955</v>
      </c>
      <c r="L26" s="8">
        <v>2</v>
      </c>
      <c r="M26" s="10" t="s">
        <v>19</v>
      </c>
    </row>
    <row r="27" spans="1:13" ht="27" customHeight="1">
      <c r="A27" s="7">
        <v>24</v>
      </c>
      <c r="B27" s="8" t="s">
        <v>74</v>
      </c>
      <c r="C27" s="8" t="s">
        <v>21</v>
      </c>
      <c r="D27" s="9" t="s">
        <v>75</v>
      </c>
      <c r="E27" s="8" t="s">
        <v>71</v>
      </c>
      <c r="F27" s="8">
        <v>21050609</v>
      </c>
      <c r="G27" s="8">
        <v>31.625</v>
      </c>
      <c r="H27" s="8">
        <v>84.76</v>
      </c>
      <c r="I27" s="8"/>
      <c r="J27" s="8">
        <f t="shared" si="2"/>
        <v>42.38</v>
      </c>
      <c r="K27" s="8">
        <f t="shared" si="3"/>
        <v>74.005</v>
      </c>
      <c r="L27" s="8">
        <v>3</v>
      </c>
      <c r="M27" s="8" t="s">
        <v>27</v>
      </c>
    </row>
    <row r="28" spans="1:13" ht="27" customHeight="1">
      <c r="A28" s="7">
        <v>25</v>
      </c>
      <c r="B28" s="8" t="s">
        <v>76</v>
      </c>
      <c r="C28" s="8" t="s">
        <v>21</v>
      </c>
      <c r="D28" s="9" t="s">
        <v>77</v>
      </c>
      <c r="E28" s="8" t="s">
        <v>71</v>
      </c>
      <c r="F28" s="8">
        <v>21050609</v>
      </c>
      <c r="G28" s="8">
        <v>33.375</v>
      </c>
      <c r="H28" s="8">
        <v>79.84</v>
      </c>
      <c r="I28" s="8"/>
      <c r="J28" s="8">
        <f t="shared" si="2"/>
        <v>39.92</v>
      </c>
      <c r="K28" s="8">
        <f t="shared" si="3"/>
        <v>73.295</v>
      </c>
      <c r="L28" s="8">
        <v>4</v>
      </c>
      <c r="M28" s="8" t="s">
        <v>27</v>
      </c>
    </row>
    <row r="29" spans="1:13" ht="27" customHeight="1">
      <c r="A29" s="7">
        <v>26</v>
      </c>
      <c r="B29" s="8" t="s">
        <v>78</v>
      </c>
      <c r="C29" s="8" t="s">
        <v>21</v>
      </c>
      <c r="D29" s="9" t="s">
        <v>79</v>
      </c>
      <c r="E29" s="8" t="s">
        <v>71</v>
      </c>
      <c r="F29" s="8">
        <v>21050609</v>
      </c>
      <c r="G29" s="8">
        <v>31.5</v>
      </c>
      <c r="H29" s="8">
        <v>79.74</v>
      </c>
      <c r="I29" s="8"/>
      <c r="J29" s="8">
        <f t="shared" si="2"/>
        <v>39.87</v>
      </c>
      <c r="K29" s="8">
        <f t="shared" si="3"/>
        <v>71.37</v>
      </c>
      <c r="L29" s="8">
        <v>5</v>
      </c>
      <c r="M29" s="8" t="s">
        <v>27</v>
      </c>
    </row>
    <row r="30" spans="1:13" ht="27" customHeight="1">
      <c r="A30" s="7">
        <v>27</v>
      </c>
      <c r="B30" s="8" t="s">
        <v>80</v>
      </c>
      <c r="C30" s="8" t="s">
        <v>21</v>
      </c>
      <c r="D30" s="11" t="s">
        <v>81</v>
      </c>
      <c r="E30" s="8" t="s">
        <v>71</v>
      </c>
      <c r="F30" s="8">
        <v>21050609</v>
      </c>
      <c r="G30" s="8">
        <v>31.25</v>
      </c>
      <c r="H30" s="8">
        <v>77.84</v>
      </c>
      <c r="I30" s="8"/>
      <c r="J30" s="8">
        <f t="shared" si="2"/>
        <v>38.92</v>
      </c>
      <c r="K30" s="8">
        <f t="shared" si="3"/>
        <v>70.17</v>
      </c>
      <c r="L30" s="8">
        <v>6</v>
      </c>
      <c r="M30" s="8" t="s">
        <v>27</v>
      </c>
    </row>
    <row r="31" spans="1:13" ht="27" customHeight="1">
      <c r="A31" s="7">
        <v>28</v>
      </c>
      <c r="B31" s="8" t="s">
        <v>82</v>
      </c>
      <c r="C31" s="8" t="s">
        <v>16</v>
      </c>
      <c r="D31" s="9" t="s">
        <v>83</v>
      </c>
      <c r="E31" s="8" t="s">
        <v>84</v>
      </c>
      <c r="F31" s="8">
        <v>21050610</v>
      </c>
      <c r="G31" s="8">
        <v>33</v>
      </c>
      <c r="H31" s="8">
        <v>79.22</v>
      </c>
      <c r="I31" s="8"/>
      <c r="J31" s="8">
        <f t="shared" si="2"/>
        <v>39.61</v>
      </c>
      <c r="K31" s="8">
        <f t="shared" si="3"/>
        <v>72.61</v>
      </c>
      <c r="L31" s="8">
        <v>1</v>
      </c>
      <c r="M31" s="10" t="s">
        <v>19</v>
      </c>
    </row>
    <row r="32" spans="1:13" ht="27" customHeight="1">
      <c r="A32" s="7">
        <v>29</v>
      </c>
      <c r="B32" s="8" t="s">
        <v>85</v>
      </c>
      <c r="C32" s="8" t="s">
        <v>16</v>
      </c>
      <c r="D32" s="9" t="s">
        <v>86</v>
      </c>
      <c r="E32" s="8" t="s">
        <v>84</v>
      </c>
      <c r="F32" s="8">
        <v>21050610</v>
      </c>
      <c r="G32" s="8">
        <v>26.25</v>
      </c>
      <c r="H32" s="8">
        <v>75.8</v>
      </c>
      <c r="I32" s="8"/>
      <c r="J32" s="8">
        <f t="shared" si="2"/>
        <v>37.9</v>
      </c>
      <c r="K32" s="8">
        <f t="shared" si="3"/>
        <v>64.15</v>
      </c>
      <c r="L32" s="8">
        <v>2</v>
      </c>
      <c r="M32" s="8" t="s">
        <v>27</v>
      </c>
    </row>
    <row r="33" spans="1:13" ht="27" customHeight="1">
      <c r="A33" s="7">
        <v>30</v>
      </c>
      <c r="B33" s="8" t="s">
        <v>87</v>
      </c>
      <c r="C33" s="8" t="s">
        <v>16</v>
      </c>
      <c r="D33" s="9" t="s">
        <v>88</v>
      </c>
      <c r="E33" s="8" t="s">
        <v>89</v>
      </c>
      <c r="F33" s="8">
        <v>21050611</v>
      </c>
      <c r="G33" s="8">
        <v>24.75</v>
      </c>
      <c r="H33" s="8">
        <v>84.3</v>
      </c>
      <c r="I33" s="8"/>
      <c r="J33" s="8">
        <f t="shared" si="2"/>
        <v>42.15</v>
      </c>
      <c r="K33" s="8">
        <f t="shared" si="3"/>
        <v>66.9</v>
      </c>
      <c r="L33" s="8">
        <v>1</v>
      </c>
      <c r="M33" s="10" t="s">
        <v>19</v>
      </c>
    </row>
    <row r="34" spans="1:13" ht="27" customHeight="1">
      <c r="A34" s="7">
        <v>31</v>
      </c>
      <c r="B34" s="8" t="s">
        <v>90</v>
      </c>
      <c r="C34" s="8" t="s">
        <v>16</v>
      </c>
      <c r="D34" s="9" t="s">
        <v>91</v>
      </c>
      <c r="E34" s="8" t="s">
        <v>89</v>
      </c>
      <c r="F34" s="8">
        <v>21050611</v>
      </c>
      <c r="G34" s="8">
        <v>26.125</v>
      </c>
      <c r="H34" s="8">
        <v>78.7</v>
      </c>
      <c r="I34" s="8"/>
      <c r="J34" s="8">
        <f t="shared" si="2"/>
        <v>39.35</v>
      </c>
      <c r="K34" s="8">
        <f t="shared" si="3"/>
        <v>65.475</v>
      </c>
      <c r="L34" s="8">
        <v>2</v>
      </c>
      <c r="M34" s="8" t="s">
        <v>27</v>
      </c>
    </row>
    <row r="35" spans="1:13" ht="27" customHeight="1">
      <c r="A35" s="7">
        <v>32</v>
      </c>
      <c r="B35" s="8" t="s">
        <v>35</v>
      </c>
      <c r="C35" s="8" t="s">
        <v>21</v>
      </c>
      <c r="D35" s="9" t="s">
        <v>92</v>
      </c>
      <c r="E35" s="8" t="s">
        <v>93</v>
      </c>
      <c r="F35" s="8">
        <v>21050612</v>
      </c>
      <c r="G35" s="8">
        <v>33.75</v>
      </c>
      <c r="H35" s="8">
        <v>82.5</v>
      </c>
      <c r="I35" s="8"/>
      <c r="J35" s="8">
        <f t="shared" si="2"/>
        <v>41.25</v>
      </c>
      <c r="K35" s="8">
        <f t="shared" si="3"/>
        <v>75</v>
      </c>
      <c r="L35" s="8">
        <v>1</v>
      </c>
      <c r="M35" s="10" t="s">
        <v>19</v>
      </c>
    </row>
    <row r="36" spans="1:13" ht="27" customHeight="1">
      <c r="A36" s="7">
        <v>33</v>
      </c>
      <c r="B36" s="8" t="s">
        <v>94</v>
      </c>
      <c r="C36" s="8" t="s">
        <v>21</v>
      </c>
      <c r="D36" s="9" t="s">
        <v>95</v>
      </c>
      <c r="E36" s="8" t="s">
        <v>93</v>
      </c>
      <c r="F36" s="8">
        <v>21050612</v>
      </c>
      <c r="G36" s="8">
        <v>32.25</v>
      </c>
      <c r="H36" s="8">
        <v>83.28</v>
      </c>
      <c r="I36" s="8"/>
      <c r="J36" s="8">
        <f t="shared" si="2"/>
        <v>41.64</v>
      </c>
      <c r="K36" s="8">
        <f t="shared" si="3"/>
        <v>73.89</v>
      </c>
      <c r="L36" s="8">
        <v>2</v>
      </c>
      <c r="M36" s="8" t="s">
        <v>27</v>
      </c>
    </row>
    <row r="37" spans="1:13" ht="27" customHeight="1">
      <c r="A37" s="7">
        <v>34</v>
      </c>
      <c r="B37" s="8" t="s">
        <v>96</v>
      </c>
      <c r="C37" s="8" t="s">
        <v>21</v>
      </c>
      <c r="D37" s="9" t="s">
        <v>97</v>
      </c>
      <c r="E37" s="8" t="s">
        <v>93</v>
      </c>
      <c r="F37" s="8">
        <v>21050612</v>
      </c>
      <c r="G37" s="8">
        <v>34.5</v>
      </c>
      <c r="H37" s="8">
        <v>78.24</v>
      </c>
      <c r="I37" s="8"/>
      <c r="J37" s="8">
        <f t="shared" si="2"/>
        <v>39.12</v>
      </c>
      <c r="K37" s="8">
        <f t="shared" si="3"/>
        <v>73.62</v>
      </c>
      <c r="L37" s="8">
        <v>3</v>
      </c>
      <c r="M37" s="8" t="s">
        <v>27</v>
      </c>
    </row>
    <row r="38" spans="1:13" ht="27" customHeight="1">
      <c r="A38" s="7">
        <v>35</v>
      </c>
      <c r="B38" s="8" t="s">
        <v>98</v>
      </c>
      <c r="C38" s="8" t="s">
        <v>21</v>
      </c>
      <c r="D38" s="9" t="s">
        <v>99</v>
      </c>
      <c r="E38" s="8" t="s">
        <v>100</v>
      </c>
      <c r="F38" s="8">
        <v>21050613</v>
      </c>
      <c r="G38" s="8">
        <v>31.125</v>
      </c>
      <c r="H38" s="8">
        <v>80.14</v>
      </c>
      <c r="I38" s="8"/>
      <c r="J38" s="8">
        <f t="shared" si="2"/>
        <v>40.07</v>
      </c>
      <c r="K38" s="8">
        <f t="shared" si="3"/>
        <v>71.195</v>
      </c>
      <c r="L38" s="8">
        <v>1</v>
      </c>
      <c r="M38" s="10" t="s">
        <v>19</v>
      </c>
    </row>
    <row r="39" spans="1:13" ht="27" customHeight="1">
      <c r="A39" s="7">
        <v>36</v>
      </c>
      <c r="B39" s="8" t="s">
        <v>101</v>
      </c>
      <c r="C39" s="8" t="s">
        <v>16</v>
      </c>
      <c r="D39" s="9" t="s">
        <v>102</v>
      </c>
      <c r="E39" s="8" t="s">
        <v>100</v>
      </c>
      <c r="F39" s="8">
        <v>21050613</v>
      </c>
      <c r="G39" s="8">
        <v>29.25</v>
      </c>
      <c r="H39" s="8">
        <v>78.12</v>
      </c>
      <c r="I39" s="8"/>
      <c r="J39" s="8">
        <f t="shared" si="2"/>
        <v>39.06</v>
      </c>
      <c r="K39" s="8">
        <f t="shared" si="3"/>
        <v>68.31</v>
      </c>
      <c r="L39" s="8">
        <v>2</v>
      </c>
      <c r="M39" s="8" t="s">
        <v>27</v>
      </c>
    </row>
    <row r="40" spans="1:13" ht="27" customHeight="1">
      <c r="A40" s="7">
        <v>37</v>
      </c>
      <c r="B40" s="8" t="s">
        <v>103</v>
      </c>
      <c r="C40" s="8" t="s">
        <v>16</v>
      </c>
      <c r="D40" s="9" t="s">
        <v>104</v>
      </c>
      <c r="E40" s="8" t="s">
        <v>100</v>
      </c>
      <c r="F40" s="8">
        <v>21050613</v>
      </c>
      <c r="G40" s="8">
        <v>29.125</v>
      </c>
      <c r="H40" s="8">
        <v>77.1</v>
      </c>
      <c r="I40" s="8"/>
      <c r="J40" s="8">
        <f t="shared" si="2"/>
        <v>38.55</v>
      </c>
      <c r="K40" s="8">
        <f t="shared" si="3"/>
        <v>67.675</v>
      </c>
      <c r="L40" s="8">
        <v>3</v>
      </c>
      <c r="M40" s="8" t="s">
        <v>27</v>
      </c>
    </row>
    <row r="41" spans="1:13" ht="27" customHeight="1">
      <c r="A41" s="7">
        <v>38</v>
      </c>
      <c r="B41" s="8" t="s">
        <v>105</v>
      </c>
      <c r="C41" s="8" t="s">
        <v>21</v>
      </c>
      <c r="D41" s="9" t="s">
        <v>106</v>
      </c>
      <c r="E41" s="8" t="s">
        <v>107</v>
      </c>
      <c r="F41" s="8">
        <v>21050614</v>
      </c>
      <c r="G41" s="8">
        <v>35.625</v>
      </c>
      <c r="H41" s="8">
        <v>80.98</v>
      </c>
      <c r="I41" s="8">
        <v>81.12</v>
      </c>
      <c r="J41" s="8">
        <f aca="true" t="shared" si="4" ref="J41:J56">H41*0.25+I41*0.25</f>
        <v>40.525000000000006</v>
      </c>
      <c r="K41" s="8">
        <f t="shared" si="3"/>
        <v>76.15</v>
      </c>
      <c r="L41" s="8">
        <v>1</v>
      </c>
      <c r="M41" s="10" t="s">
        <v>19</v>
      </c>
    </row>
    <row r="42" spans="1:13" ht="27" customHeight="1">
      <c r="A42" s="7">
        <v>39</v>
      </c>
      <c r="B42" s="8" t="s">
        <v>108</v>
      </c>
      <c r="C42" s="8" t="s">
        <v>21</v>
      </c>
      <c r="D42" s="9" t="s">
        <v>109</v>
      </c>
      <c r="E42" s="8" t="s">
        <v>107</v>
      </c>
      <c r="F42" s="8">
        <v>21050614</v>
      </c>
      <c r="G42" s="8">
        <v>33.375</v>
      </c>
      <c r="H42" s="8">
        <v>83.1</v>
      </c>
      <c r="I42" s="8">
        <v>83.62</v>
      </c>
      <c r="J42" s="8">
        <f t="shared" si="4"/>
        <v>41.68</v>
      </c>
      <c r="K42" s="8">
        <f t="shared" si="3"/>
        <v>75.055</v>
      </c>
      <c r="L42" s="8">
        <v>2</v>
      </c>
      <c r="M42" s="10" t="s">
        <v>19</v>
      </c>
    </row>
    <row r="43" spans="1:13" ht="27" customHeight="1">
      <c r="A43" s="7">
        <v>40</v>
      </c>
      <c r="B43" s="8" t="s">
        <v>110</v>
      </c>
      <c r="C43" s="8" t="s">
        <v>21</v>
      </c>
      <c r="D43" s="9" t="s">
        <v>111</v>
      </c>
      <c r="E43" s="8" t="s">
        <v>107</v>
      </c>
      <c r="F43" s="8">
        <v>21050614</v>
      </c>
      <c r="G43" s="8">
        <v>33.75</v>
      </c>
      <c r="H43" s="8">
        <v>81.2</v>
      </c>
      <c r="I43" s="8">
        <v>80.12</v>
      </c>
      <c r="J43" s="8">
        <f t="shared" si="4"/>
        <v>40.33</v>
      </c>
      <c r="K43" s="8">
        <f t="shared" si="3"/>
        <v>74.08</v>
      </c>
      <c r="L43" s="8">
        <v>3</v>
      </c>
      <c r="M43" s="10" t="s">
        <v>19</v>
      </c>
    </row>
    <row r="44" spans="1:13" ht="27" customHeight="1">
      <c r="A44" s="7">
        <v>41</v>
      </c>
      <c r="B44" s="8" t="s">
        <v>112</v>
      </c>
      <c r="C44" s="8" t="s">
        <v>21</v>
      </c>
      <c r="D44" s="9" t="s">
        <v>113</v>
      </c>
      <c r="E44" s="8" t="s">
        <v>107</v>
      </c>
      <c r="F44" s="8">
        <v>21050614</v>
      </c>
      <c r="G44" s="8">
        <v>31.625</v>
      </c>
      <c r="H44" s="8">
        <v>82.84</v>
      </c>
      <c r="I44" s="8">
        <v>82.38</v>
      </c>
      <c r="J44" s="8">
        <f t="shared" si="4"/>
        <v>41.305</v>
      </c>
      <c r="K44" s="8">
        <f t="shared" si="3"/>
        <v>72.93</v>
      </c>
      <c r="L44" s="8">
        <v>4</v>
      </c>
      <c r="M44" s="10" t="s">
        <v>19</v>
      </c>
    </row>
    <row r="45" spans="1:13" ht="27" customHeight="1">
      <c r="A45" s="7">
        <v>42</v>
      </c>
      <c r="B45" s="8" t="s">
        <v>114</v>
      </c>
      <c r="C45" s="8" t="s">
        <v>21</v>
      </c>
      <c r="D45" s="9" t="s">
        <v>115</v>
      </c>
      <c r="E45" s="8" t="s">
        <v>107</v>
      </c>
      <c r="F45" s="8">
        <v>21050614</v>
      </c>
      <c r="G45" s="8">
        <v>30.375</v>
      </c>
      <c r="H45" s="8">
        <v>83.44</v>
      </c>
      <c r="I45" s="8">
        <v>82.96</v>
      </c>
      <c r="J45" s="8">
        <f t="shared" si="4"/>
        <v>41.599999999999994</v>
      </c>
      <c r="K45" s="8">
        <f t="shared" si="3"/>
        <v>71.975</v>
      </c>
      <c r="L45" s="8">
        <v>5</v>
      </c>
      <c r="M45" s="10" t="s">
        <v>19</v>
      </c>
    </row>
    <row r="46" spans="1:13" ht="27" customHeight="1">
      <c r="A46" s="7">
        <v>43</v>
      </c>
      <c r="B46" s="8" t="s">
        <v>116</v>
      </c>
      <c r="C46" s="8" t="s">
        <v>21</v>
      </c>
      <c r="D46" s="9" t="s">
        <v>117</v>
      </c>
      <c r="E46" s="8" t="s">
        <v>107</v>
      </c>
      <c r="F46" s="8">
        <v>21050614</v>
      </c>
      <c r="G46" s="8">
        <v>30</v>
      </c>
      <c r="H46" s="8">
        <v>81.66</v>
      </c>
      <c r="I46" s="8">
        <v>82</v>
      </c>
      <c r="J46" s="8">
        <f t="shared" si="4"/>
        <v>40.915</v>
      </c>
      <c r="K46" s="8">
        <f t="shared" si="3"/>
        <v>70.91499999999999</v>
      </c>
      <c r="L46" s="8">
        <v>6</v>
      </c>
      <c r="M46" s="10" t="s">
        <v>19</v>
      </c>
    </row>
    <row r="47" spans="1:13" ht="27" customHeight="1">
      <c r="A47" s="7">
        <v>44</v>
      </c>
      <c r="B47" s="8" t="s">
        <v>118</v>
      </c>
      <c r="C47" s="8" t="s">
        <v>16</v>
      </c>
      <c r="D47" s="9" t="s">
        <v>119</v>
      </c>
      <c r="E47" s="8" t="s">
        <v>107</v>
      </c>
      <c r="F47" s="8">
        <v>21050614</v>
      </c>
      <c r="G47" s="8">
        <v>31.625</v>
      </c>
      <c r="H47" s="8">
        <v>79.82</v>
      </c>
      <c r="I47" s="8">
        <v>77.3</v>
      </c>
      <c r="J47" s="8">
        <f t="shared" si="4"/>
        <v>39.28</v>
      </c>
      <c r="K47" s="8">
        <f t="shared" si="3"/>
        <v>70.905</v>
      </c>
      <c r="L47" s="8">
        <v>7</v>
      </c>
      <c r="M47" s="10" t="s">
        <v>19</v>
      </c>
    </row>
    <row r="48" spans="1:13" ht="27" customHeight="1">
      <c r="A48" s="7">
        <v>45</v>
      </c>
      <c r="B48" s="8" t="s">
        <v>120</v>
      </c>
      <c r="C48" s="8" t="s">
        <v>21</v>
      </c>
      <c r="D48" s="9" t="s">
        <v>121</v>
      </c>
      <c r="E48" s="8" t="s">
        <v>107</v>
      </c>
      <c r="F48" s="8">
        <v>21050614</v>
      </c>
      <c r="G48" s="8">
        <v>29.875</v>
      </c>
      <c r="H48" s="8">
        <v>82.24</v>
      </c>
      <c r="I48" s="8">
        <v>81.72</v>
      </c>
      <c r="J48" s="8">
        <f t="shared" si="4"/>
        <v>40.989999999999995</v>
      </c>
      <c r="K48" s="8">
        <f t="shared" si="3"/>
        <v>70.865</v>
      </c>
      <c r="L48" s="8">
        <v>8</v>
      </c>
      <c r="M48" s="8" t="s">
        <v>27</v>
      </c>
    </row>
    <row r="49" spans="1:13" ht="27" customHeight="1">
      <c r="A49" s="7">
        <v>46</v>
      </c>
      <c r="B49" s="8" t="s">
        <v>122</v>
      </c>
      <c r="C49" s="8" t="s">
        <v>21</v>
      </c>
      <c r="D49" s="9" t="s">
        <v>123</v>
      </c>
      <c r="E49" s="8" t="s">
        <v>107</v>
      </c>
      <c r="F49" s="8">
        <v>21050614</v>
      </c>
      <c r="G49" s="8">
        <v>30.375</v>
      </c>
      <c r="H49" s="8">
        <v>79.92</v>
      </c>
      <c r="I49" s="8">
        <v>80.7</v>
      </c>
      <c r="J49" s="8">
        <f t="shared" si="4"/>
        <v>40.155</v>
      </c>
      <c r="K49" s="8">
        <f t="shared" si="3"/>
        <v>70.53</v>
      </c>
      <c r="L49" s="8">
        <v>9</v>
      </c>
      <c r="M49" s="8" t="s">
        <v>27</v>
      </c>
    </row>
    <row r="50" spans="1:13" ht="27" customHeight="1">
      <c r="A50" s="7">
        <v>47</v>
      </c>
      <c r="B50" s="8" t="s">
        <v>124</v>
      </c>
      <c r="C50" s="8" t="s">
        <v>21</v>
      </c>
      <c r="D50" s="9" t="s">
        <v>125</v>
      </c>
      <c r="E50" s="8" t="s">
        <v>107</v>
      </c>
      <c r="F50" s="8">
        <v>21050614</v>
      </c>
      <c r="G50" s="8">
        <v>29.375</v>
      </c>
      <c r="H50" s="8">
        <v>82.18</v>
      </c>
      <c r="I50" s="8">
        <v>81.06</v>
      </c>
      <c r="J50" s="8">
        <f t="shared" si="4"/>
        <v>40.81</v>
      </c>
      <c r="K50" s="8">
        <f t="shared" si="3"/>
        <v>70.185</v>
      </c>
      <c r="L50" s="8">
        <v>10</v>
      </c>
      <c r="M50" s="8" t="s">
        <v>27</v>
      </c>
    </row>
    <row r="51" spans="1:13" ht="27" customHeight="1">
      <c r="A51" s="7">
        <v>48</v>
      </c>
      <c r="B51" s="8" t="s">
        <v>126</v>
      </c>
      <c r="C51" s="8" t="s">
        <v>21</v>
      </c>
      <c r="D51" s="9" t="s">
        <v>127</v>
      </c>
      <c r="E51" s="8" t="s">
        <v>107</v>
      </c>
      <c r="F51" s="8">
        <v>21050614</v>
      </c>
      <c r="G51" s="8">
        <v>30.25</v>
      </c>
      <c r="H51" s="8">
        <v>79.94</v>
      </c>
      <c r="I51" s="8">
        <v>79.18</v>
      </c>
      <c r="J51" s="8">
        <f t="shared" si="4"/>
        <v>39.78</v>
      </c>
      <c r="K51" s="8">
        <f t="shared" si="3"/>
        <v>70.03</v>
      </c>
      <c r="L51" s="8">
        <v>11</v>
      </c>
      <c r="M51" s="8" t="s">
        <v>27</v>
      </c>
    </row>
    <row r="52" spans="1:13" ht="27" customHeight="1">
      <c r="A52" s="7">
        <v>49</v>
      </c>
      <c r="B52" s="8" t="s">
        <v>128</v>
      </c>
      <c r="C52" s="8" t="s">
        <v>21</v>
      </c>
      <c r="D52" s="9" t="s">
        <v>129</v>
      </c>
      <c r="E52" s="8" t="s">
        <v>107</v>
      </c>
      <c r="F52" s="8">
        <v>21050614</v>
      </c>
      <c r="G52" s="8">
        <v>29.625</v>
      </c>
      <c r="H52" s="8">
        <v>80.44</v>
      </c>
      <c r="I52" s="8">
        <v>80.38</v>
      </c>
      <c r="J52" s="8">
        <f t="shared" si="4"/>
        <v>40.205</v>
      </c>
      <c r="K52" s="8">
        <f t="shared" si="3"/>
        <v>69.83</v>
      </c>
      <c r="L52" s="8">
        <v>12</v>
      </c>
      <c r="M52" s="8" t="s">
        <v>27</v>
      </c>
    </row>
    <row r="53" spans="1:13" ht="27" customHeight="1">
      <c r="A53" s="7">
        <v>50</v>
      </c>
      <c r="B53" s="8" t="s">
        <v>130</v>
      </c>
      <c r="C53" s="8" t="s">
        <v>21</v>
      </c>
      <c r="D53" s="9" t="s">
        <v>131</v>
      </c>
      <c r="E53" s="8" t="s">
        <v>107</v>
      </c>
      <c r="F53" s="8">
        <v>21050614</v>
      </c>
      <c r="G53" s="8">
        <v>30.25</v>
      </c>
      <c r="H53" s="8">
        <v>81.22</v>
      </c>
      <c r="I53" s="8">
        <v>74.98</v>
      </c>
      <c r="J53" s="8">
        <f t="shared" si="4"/>
        <v>39.05</v>
      </c>
      <c r="K53" s="8">
        <f t="shared" si="3"/>
        <v>69.3</v>
      </c>
      <c r="L53" s="8">
        <v>13</v>
      </c>
      <c r="M53" s="8" t="s">
        <v>27</v>
      </c>
    </row>
    <row r="54" spans="1:13" ht="27" customHeight="1">
      <c r="A54" s="7">
        <v>51</v>
      </c>
      <c r="B54" s="8" t="s">
        <v>132</v>
      </c>
      <c r="C54" s="8" t="s">
        <v>21</v>
      </c>
      <c r="D54" s="9" t="s">
        <v>133</v>
      </c>
      <c r="E54" s="8" t="s">
        <v>107</v>
      </c>
      <c r="F54" s="8">
        <v>21050614</v>
      </c>
      <c r="G54" s="8">
        <v>29</v>
      </c>
      <c r="H54" s="8">
        <v>80.06</v>
      </c>
      <c r="I54" s="8">
        <v>78.96</v>
      </c>
      <c r="J54" s="8">
        <f t="shared" si="4"/>
        <v>39.754999999999995</v>
      </c>
      <c r="K54" s="8">
        <f t="shared" si="3"/>
        <v>68.755</v>
      </c>
      <c r="L54" s="8">
        <v>14</v>
      </c>
      <c r="M54" s="8" t="s">
        <v>27</v>
      </c>
    </row>
    <row r="55" spans="1:13" ht="27" customHeight="1">
      <c r="A55" s="7">
        <v>52</v>
      </c>
      <c r="B55" s="8" t="s">
        <v>134</v>
      </c>
      <c r="C55" s="8" t="s">
        <v>21</v>
      </c>
      <c r="D55" s="9" t="s">
        <v>135</v>
      </c>
      <c r="E55" s="8" t="s">
        <v>107</v>
      </c>
      <c r="F55" s="8">
        <v>21050614</v>
      </c>
      <c r="G55" s="8">
        <v>28.875</v>
      </c>
      <c r="H55" s="8">
        <v>80.94</v>
      </c>
      <c r="I55" s="8">
        <v>78.16</v>
      </c>
      <c r="J55" s="8">
        <f t="shared" si="4"/>
        <v>39.775</v>
      </c>
      <c r="K55" s="8">
        <f t="shared" si="3"/>
        <v>68.65</v>
      </c>
      <c r="L55" s="8">
        <v>15</v>
      </c>
      <c r="M55" s="8" t="s">
        <v>27</v>
      </c>
    </row>
    <row r="56" spans="1:13" ht="27" customHeight="1">
      <c r="A56" s="7">
        <v>53</v>
      </c>
      <c r="B56" s="8" t="s">
        <v>136</v>
      </c>
      <c r="C56" s="8" t="s">
        <v>21</v>
      </c>
      <c r="D56" s="11" t="s">
        <v>137</v>
      </c>
      <c r="E56" s="8" t="s">
        <v>107</v>
      </c>
      <c r="F56" s="8">
        <v>21050614</v>
      </c>
      <c r="G56" s="8">
        <v>26.75</v>
      </c>
      <c r="H56" s="8">
        <v>78.48</v>
      </c>
      <c r="I56" s="8">
        <v>80.58</v>
      </c>
      <c r="J56" s="8">
        <f t="shared" si="4"/>
        <v>39.765</v>
      </c>
      <c r="K56" s="8">
        <f t="shared" si="3"/>
        <v>66.515</v>
      </c>
      <c r="L56" s="8">
        <v>16</v>
      </c>
      <c r="M56" s="8" t="s">
        <v>27</v>
      </c>
    </row>
    <row r="57" spans="1:13" ht="27" customHeight="1">
      <c r="A57" s="7">
        <v>54</v>
      </c>
      <c r="B57" s="8" t="s">
        <v>138</v>
      </c>
      <c r="C57" s="8" t="s">
        <v>16</v>
      </c>
      <c r="D57" s="9" t="s">
        <v>139</v>
      </c>
      <c r="E57" s="8" t="s">
        <v>107</v>
      </c>
      <c r="F57" s="8">
        <v>21050614</v>
      </c>
      <c r="G57" s="8">
        <v>31</v>
      </c>
      <c r="H57" s="8">
        <v>78.52</v>
      </c>
      <c r="I57" s="8" t="s">
        <v>140</v>
      </c>
      <c r="J57" s="8"/>
      <c r="K57" s="8"/>
      <c r="L57" s="8"/>
      <c r="M57" s="8"/>
    </row>
    <row r="58" spans="1:13" ht="27" customHeight="1">
      <c r="A58" s="7">
        <v>55</v>
      </c>
      <c r="B58" s="8" t="s">
        <v>141</v>
      </c>
      <c r="C58" s="8" t="s">
        <v>21</v>
      </c>
      <c r="D58" s="9" t="s">
        <v>142</v>
      </c>
      <c r="E58" s="8" t="s">
        <v>107</v>
      </c>
      <c r="F58" s="8">
        <v>21050614</v>
      </c>
      <c r="G58" s="8">
        <v>29.5</v>
      </c>
      <c r="H58" s="8" t="s">
        <v>68</v>
      </c>
      <c r="I58" s="8"/>
      <c r="J58" s="8"/>
      <c r="K58" s="8"/>
      <c r="L58" s="8"/>
      <c r="M58" s="8"/>
    </row>
  </sheetData>
  <sheetProtection/>
  <mergeCells count="1">
    <mergeCell ref="B2:M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Long</cp:lastModifiedBy>
  <dcterms:created xsi:type="dcterms:W3CDTF">2016-12-02T08:54:00Z</dcterms:created>
  <dcterms:modified xsi:type="dcterms:W3CDTF">2021-07-06T03:22:11Z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D287E681FBFC476A8837EF6FC90AB782</vt:lpwstr>
  </property>
</Properties>
</file>