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51" activeTab="0"/>
  </bookViews>
  <sheets>
    <sheet name="非护理" sheetId="1" r:id="rId1"/>
  </sheets>
  <definedNames/>
  <calcPr fullCalcOnLoad="1"/>
</workbook>
</file>

<file path=xl/sharedStrings.xml><?xml version="1.0" encoding="utf-8"?>
<sst xmlns="http://schemas.openxmlformats.org/spreadsheetml/2006/main" count="873" uniqueCount="226">
  <si>
    <t>2021年余姚市卫生健康事业单位公开招聘卫生技术人员考试成绩和入闱体检人员名单</t>
  </si>
  <si>
    <t>准考证号</t>
  </si>
  <si>
    <t>姓名</t>
  </si>
  <si>
    <t>性别</t>
  </si>
  <si>
    <t>报考单位</t>
  </si>
  <si>
    <t>职位</t>
  </si>
  <si>
    <t>职位编码</t>
  </si>
  <si>
    <t>笔试成绩</t>
  </si>
  <si>
    <t>笔试折合成绩</t>
  </si>
  <si>
    <t>面试成绩</t>
  </si>
  <si>
    <t>面试折合分</t>
  </si>
  <si>
    <t>总成绩</t>
  </si>
  <si>
    <t>是否入闱体检</t>
  </si>
  <si>
    <t>备注</t>
  </si>
  <si>
    <t>刘*凤</t>
  </si>
  <si>
    <t>女</t>
  </si>
  <si>
    <t>市人民医院</t>
  </si>
  <si>
    <t>临床（从事肿瘤内科）</t>
  </si>
  <si>
    <t>是</t>
  </si>
  <si>
    <t>翁*琴</t>
  </si>
  <si>
    <t>临床（从事血液内科）</t>
  </si>
  <si>
    <t>施*栋</t>
  </si>
  <si>
    <t>男</t>
  </si>
  <si>
    <t>吕*铭</t>
  </si>
  <si>
    <t>否</t>
  </si>
  <si>
    <t>汪*波</t>
  </si>
  <si>
    <t>临床（从事心血管内科）</t>
  </si>
  <si>
    <t>孙*晖</t>
  </si>
  <si>
    <t>临床（从事泌尿外科）</t>
  </si>
  <si>
    <t>魏*辉</t>
  </si>
  <si>
    <t>卲*亮</t>
  </si>
  <si>
    <t>临床</t>
  </si>
  <si>
    <t>王*帆</t>
  </si>
  <si>
    <t>杨*濛</t>
  </si>
  <si>
    <t>庄*</t>
  </si>
  <si>
    <t>杨*</t>
  </si>
  <si>
    <t>郑*</t>
  </si>
  <si>
    <t>徐*飞</t>
  </si>
  <si>
    <t>曹*林</t>
  </si>
  <si>
    <t>徐*</t>
  </si>
  <si>
    <t>罗*</t>
  </si>
  <si>
    <t>宋*洁</t>
  </si>
  <si>
    <t>——</t>
  </si>
  <si>
    <t>面试缺考</t>
  </si>
  <si>
    <t>刘*帮</t>
  </si>
  <si>
    <t>周*君</t>
  </si>
  <si>
    <t>临床（从事麻醉）</t>
  </si>
  <si>
    <t>袁*</t>
  </si>
  <si>
    <t>临床（从事急重症）</t>
  </si>
  <si>
    <t>王*楠</t>
  </si>
  <si>
    <t>鲁*泓</t>
  </si>
  <si>
    <t>张*东</t>
  </si>
  <si>
    <t>王*荣</t>
  </si>
  <si>
    <t>王*</t>
  </si>
  <si>
    <t>市中医医院</t>
  </si>
  <si>
    <t>张*琳</t>
  </si>
  <si>
    <t>朱*慧</t>
  </si>
  <si>
    <t>市妇幼保健院</t>
  </si>
  <si>
    <t>临床（从事内科）</t>
  </si>
  <si>
    <t>刘*楠</t>
  </si>
  <si>
    <t>临床（从事妇产科）</t>
  </si>
  <si>
    <t>吕*毅</t>
  </si>
  <si>
    <t>市三院</t>
  </si>
  <si>
    <t>临床（精神科）</t>
  </si>
  <si>
    <t>伍*平</t>
  </si>
  <si>
    <t>市四院</t>
  </si>
  <si>
    <t>临床（从事骨伤）</t>
  </si>
  <si>
    <t>冯*滢</t>
  </si>
  <si>
    <t>市卫校</t>
  </si>
  <si>
    <t>临床（从事教学）</t>
  </si>
  <si>
    <t>孙*蔚</t>
  </si>
  <si>
    <t>戎*青</t>
  </si>
  <si>
    <t>市人民医院陆埠分院</t>
  </si>
  <si>
    <t>李*成</t>
  </si>
  <si>
    <t>沈*飞</t>
  </si>
  <si>
    <t>石*钞</t>
  </si>
  <si>
    <t>倪*银</t>
  </si>
  <si>
    <t>市人民医院马渚分院</t>
  </si>
  <si>
    <t>方*维</t>
  </si>
  <si>
    <t>临床（从事公共卫生）</t>
  </si>
  <si>
    <t>倪*</t>
  </si>
  <si>
    <t>市中医医院三七市分院</t>
  </si>
  <si>
    <t>郭*晨</t>
  </si>
  <si>
    <t>临床（从事妇儿保）</t>
  </si>
  <si>
    <t>劳*玮</t>
  </si>
  <si>
    <t>市妇幼保健院牟山分院</t>
  </si>
  <si>
    <t>聂*芝</t>
  </si>
  <si>
    <t>市四院临山分院</t>
  </si>
  <si>
    <t>张*航</t>
  </si>
  <si>
    <t>临床（从事外科）</t>
  </si>
  <si>
    <t>孟*云</t>
  </si>
  <si>
    <t>市中医医院河姆渡分院</t>
  </si>
  <si>
    <t>沈*艳</t>
  </si>
  <si>
    <t>舒*</t>
  </si>
  <si>
    <t>临床（从事放射）</t>
  </si>
  <si>
    <t>俞*翔</t>
  </si>
  <si>
    <t>俞*舟</t>
  </si>
  <si>
    <t>华*波</t>
  </si>
  <si>
    <t>临床（从事儿科）</t>
  </si>
  <si>
    <t>陆*程</t>
  </si>
  <si>
    <t>赵*民</t>
  </si>
  <si>
    <t>临床（从事精神科）</t>
  </si>
  <si>
    <t>王*迪</t>
  </si>
  <si>
    <t>市中医医院大隐 分院</t>
  </si>
  <si>
    <t>临床（从事放射、B超）</t>
  </si>
  <si>
    <t>戚*镧</t>
  </si>
  <si>
    <t>市四院黄家埠分院</t>
  </si>
  <si>
    <t>陈*妤</t>
  </si>
  <si>
    <t>樊*雅</t>
  </si>
  <si>
    <t>市妇幼保健院鹿亭分院</t>
  </si>
  <si>
    <t>姚*星</t>
  </si>
  <si>
    <t>朱*</t>
  </si>
  <si>
    <t>中医</t>
  </si>
  <si>
    <t>阮*佳</t>
  </si>
  <si>
    <t>夏*斌</t>
  </si>
  <si>
    <t>唐*豪</t>
  </si>
  <si>
    <t>米*迪</t>
  </si>
  <si>
    <t>市中医医院梨洲街道分院</t>
  </si>
  <si>
    <t>中医（从事中医骨伤）</t>
  </si>
  <si>
    <t>周*杰</t>
  </si>
  <si>
    <t>吕*珊</t>
  </si>
  <si>
    <t>罗*瑶</t>
  </si>
  <si>
    <t>针灸推拿</t>
  </si>
  <si>
    <t>任*娜</t>
  </si>
  <si>
    <t>方*科</t>
  </si>
  <si>
    <t>史*</t>
  </si>
  <si>
    <t>市人民医院分院</t>
  </si>
  <si>
    <t>寿*人</t>
  </si>
  <si>
    <t>郑*文</t>
  </si>
  <si>
    <t>孙*芳</t>
  </si>
  <si>
    <t>卢*斌</t>
  </si>
  <si>
    <t>市妇幼保健院四明山分院</t>
  </si>
  <si>
    <t>口腔</t>
  </si>
  <si>
    <t>叶*茜</t>
  </si>
  <si>
    <t>许*</t>
  </si>
  <si>
    <t>公共卫生</t>
  </si>
  <si>
    <t>王*菲</t>
  </si>
  <si>
    <t>吴*利</t>
  </si>
  <si>
    <t>市疾控中心</t>
  </si>
  <si>
    <t>陆*</t>
  </si>
  <si>
    <t>聂*鹏</t>
  </si>
  <si>
    <t>祝*鸿</t>
  </si>
  <si>
    <t>施*钰</t>
  </si>
  <si>
    <t>杨*泽</t>
  </si>
  <si>
    <t>医学影像诊断（从事放射）</t>
  </si>
  <si>
    <t>姜*</t>
  </si>
  <si>
    <t>胡*瑜</t>
  </si>
  <si>
    <t>严*</t>
  </si>
  <si>
    <t>医学影像诊断（介入治疗）</t>
  </si>
  <si>
    <t>胡*</t>
  </si>
  <si>
    <t>医学影像技术</t>
  </si>
  <si>
    <t>王*乐</t>
  </si>
  <si>
    <t>励*</t>
  </si>
  <si>
    <t>鲁*萱</t>
  </si>
  <si>
    <t>孙*雁</t>
  </si>
  <si>
    <t>金*顺</t>
  </si>
  <si>
    <t>邵*敏</t>
  </si>
  <si>
    <t>孙*婕</t>
  </si>
  <si>
    <t>陈*</t>
  </si>
  <si>
    <t>吴*蕾</t>
  </si>
  <si>
    <t>单*垚</t>
  </si>
  <si>
    <t>姚*丹</t>
  </si>
  <si>
    <t>任*钦</t>
  </si>
  <si>
    <t>杨*波</t>
  </si>
  <si>
    <t>鲁*峰</t>
  </si>
  <si>
    <t>沈*志</t>
  </si>
  <si>
    <t>赵*杉</t>
  </si>
  <si>
    <t>胡*锋</t>
  </si>
  <si>
    <t>李*</t>
  </si>
  <si>
    <t>康*</t>
  </si>
  <si>
    <t>药剂</t>
  </si>
  <si>
    <t>符*双</t>
  </si>
  <si>
    <t>傅*燕</t>
  </si>
  <si>
    <t>邵*</t>
  </si>
  <si>
    <t>戚*青</t>
  </si>
  <si>
    <t>陈*园</t>
  </si>
  <si>
    <t>余*</t>
  </si>
  <si>
    <t>黄*炯</t>
  </si>
  <si>
    <t>徐*芬</t>
  </si>
  <si>
    <t>马*柯</t>
  </si>
  <si>
    <t>医学检验（从事输血）</t>
  </si>
  <si>
    <t>蒋*</t>
  </si>
  <si>
    <t>孙*婷</t>
  </si>
  <si>
    <t>单*婷</t>
  </si>
  <si>
    <t>市人民医院（临检中心）</t>
  </si>
  <si>
    <t>医学检验</t>
  </si>
  <si>
    <t>方*</t>
  </si>
  <si>
    <t>徐*阳</t>
  </si>
  <si>
    <t>李*儿</t>
  </si>
  <si>
    <t>王*晟</t>
  </si>
  <si>
    <t>姚*莲</t>
  </si>
  <si>
    <t>诸*</t>
  </si>
  <si>
    <t>傅*雁</t>
  </si>
  <si>
    <t>杨*超</t>
  </si>
  <si>
    <t>韩*丹</t>
  </si>
  <si>
    <t>吴*枫</t>
  </si>
  <si>
    <t>孙*铭</t>
  </si>
  <si>
    <t>徐*菲</t>
  </si>
  <si>
    <t>毛*怡</t>
  </si>
  <si>
    <t>蒋*定</t>
  </si>
  <si>
    <t>洪*伟</t>
  </si>
  <si>
    <t>严*群</t>
  </si>
  <si>
    <t>孙*娜</t>
  </si>
  <si>
    <t>张*</t>
  </si>
  <si>
    <t>韩*清</t>
  </si>
  <si>
    <t>邢*奕</t>
  </si>
  <si>
    <t>袁*丽</t>
  </si>
  <si>
    <t>助产</t>
  </si>
  <si>
    <t>黄*楠</t>
  </si>
  <si>
    <t>周*群</t>
  </si>
  <si>
    <t>丁*佳</t>
  </si>
  <si>
    <t>陶*艳</t>
  </si>
  <si>
    <t>熊*莎</t>
  </si>
  <si>
    <t>杨*琳</t>
  </si>
  <si>
    <t>刘*航</t>
  </si>
  <si>
    <t>生物医学工程</t>
  </si>
  <si>
    <t>孙*橙</t>
  </si>
  <si>
    <t>余姚市人民医院（康复院区）</t>
  </si>
  <si>
    <t>康复治疗</t>
  </si>
  <si>
    <t>王*铭</t>
  </si>
  <si>
    <t>俞*</t>
  </si>
  <si>
    <t>听力技术</t>
  </si>
  <si>
    <t>励*苗</t>
  </si>
  <si>
    <t>医学营养</t>
  </si>
  <si>
    <t>王*群</t>
  </si>
  <si>
    <t>褚*芳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</si>
</sst>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color indexed="8"/>
      <name val="宋体"/>
      <family val="0"/>
    </font>
    <font>
      <sz val="12"/>
      <name val="宋体"/>
      <family val="0"/>
    </font>
    <font>
      <sz val="12"/>
      <color indexed="8"/>
      <name val="黑体"/>
      <family val="3"/>
    </font>
    <font>
      <b/>
      <sz val="10"/>
      <color indexed="8"/>
      <name val="宋体"/>
      <family val="0"/>
    </font>
    <font>
      <sz val="10"/>
      <color indexed="8"/>
      <name val="宋体"/>
      <family val="0"/>
    </font>
    <font>
      <sz val="12"/>
      <color indexed="8"/>
      <name val="仿宋"/>
      <family val="3"/>
    </font>
    <font>
      <sz val="11"/>
      <color indexed="10"/>
      <name val="宋体"/>
      <family val="0"/>
    </font>
    <font>
      <sz val="11"/>
      <color indexed="8"/>
      <name val="宋体"/>
      <family val="0"/>
    </font>
    <font>
      <b/>
      <sz val="11"/>
      <color indexed="63"/>
      <name val="宋体"/>
      <family val="0"/>
    </font>
    <font>
      <sz val="11"/>
      <color indexed="16"/>
      <name val="宋体"/>
      <family val="0"/>
    </font>
    <font>
      <sz val="11"/>
      <color indexed="53"/>
      <name val="宋体"/>
      <family val="0"/>
    </font>
    <font>
      <b/>
      <sz val="11"/>
      <color indexed="53"/>
      <name val="宋体"/>
      <family val="0"/>
    </font>
    <font>
      <b/>
      <sz val="11"/>
      <color indexed="8"/>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sz val="11"/>
      <color indexed="19"/>
      <name val="宋体"/>
      <family val="0"/>
    </font>
    <font>
      <sz val="11"/>
      <color indexed="17"/>
      <name val="宋体"/>
      <family val="0"/>
    </font>
    <font>
      <b/>
      <sz val="13"/>
      <color indexed="54"/>
      <name val="宋体"/>
      <family val="0"/>
    </font>
    <font>
      <i/>
      <sz val="11"/>
      <color indexed="9"/>
      <name val="宋体"/>
      <family val="0"/>
    </font>
    <font>
      <u val="single"/>
      <sz val="12"/>
      <color indexed="36"/>
      <name val="宋体"/>
      <family val="0"/>
    </font>
    <font>
      <b/>
      <sz val="11"/>
      <color indexed="10"/>
      <name val="宋体"/>
      <family val="0"/>
    </font>
    <font>
      <sz val="12"/>
      <color theme="1"/>
      <name val="宋体"/>
      <family val="0"/>
    </font>
    <font>
      <sz val="12"/>
      <color theme="1"/>
      <name val="黑体"/>
      <family val="3"/>
    </font>
    <font>
      <b/>
      <sz val="10"/>
      <color theme="1"/>
      <name val="宋体"/>
      <family val="0"/>
    </font>
    <font>
      <sz val="10"/>
      <color theme="1"/>
      <name val="宋体"/>
      <family val="0"/>
    </font>
    <font>
      <sz val="12"/>
      <color theme="1"/>
      <name val="仿宋"/>
      <family val="3"/>
    </font>
  </fonts>
  <fills count="20">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theme="1"/>
      </left>
      <right style="thin">
        <color theme="1"/>
      </right>
      <top style="thin">
        <color theme="1"/>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6" borderId="2" applyNumberFormat="0" applyFont="0" applyAlignment="0" applyProtection="0"/>
    <xf numFmtId="0" fontId="6"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3" fillId="0" borderId="3" applyNumberFormat="0" applyFill="0" applyAlignment="0" applyProtection="0"/>
    <xf numFmtId="0" fontId="20" fillId="0" borderId="3" applyNumberFormat="0" applyFill="0" applyAlignment="0" applyProtection="0"/>
    <xf numFmtId="0" fontId="6" fillId="7" borderId="0" applyNumberFormat="0" applyBorder="0" applyAlignment="0" applyProtection="0"/>
    <xf numFmtId="0" fontId="14" fillId="0" borderId="4" applyNumberFormat="0" applyFill="0" applyAlignment="0" applyProtection="0"/>
    <xf numFmtId="0" fontId="6" fillId="3" borderId="0" applyNumberFormat="0" applyBorder="0" applyAlignment="0" applyProtection="0"/>
    <xf numFmtId="0" fontId="8" fillId="2" borderId="5" applyNumberFormat="0" applyAlignment="0" applyProtection="0"/>
    <xf numFmtId="0" fontId="11" fillId="2" borderId="1" applyNumberFormat="0" applyAlignment="0" applyProtection="0"/>
    <xf numFmtId="0" fontId="23"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10" fillId="0" borderId="7" applyNumberFormat="0" applyFill="0" applyAlignment="0" applyProtection="0"/>
    <xf numFmtId="0" fontId="12" fillId="0" borderId="8" applyNumberFormat="0" applyFill="0" applyAlignment="0" applyProtection="0"/>
    <xf numFmtId="0" fontId="19" fillId="9" borderId="0" applyNumberFormat="0" applyBorder="0" applyAlignment="0" applyProtection="0"/>
    <xf numFmtId="0" fontId="18"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xf numFmtId="0" fontId="0" fillId="0" borderId="0">
      <alignment/>
      <protection/>
    </xf>
  </cellStyleXfs>
  <cellXfs count="16">
    <xf numFmtId="0" fontId="0" fillId="0" borderId="0" xfId="0" applyAlignment="1">
      <alignment/>
    </xf>
    <xf numFmtId="0" fontId="24" fillId="0" borderId="0" xfId="0" applyFont="1" applyBorder="1" applyAlignment="1">
      <alignment/>
    </xf>
    <xf numFmtId="0" fontId="24" fillId="0" borderId="0" xfId="0" applyFont="1" applyAlignment="1">
      <alignment/>
    </xf>
    <xf numFmtId="0" fontId="24" fillId="0" borderId="0" xfId="0" applyFont="1" applyAlignment="1">
      <alignment wrapText="1"/>
    </xf>
    <xf numFmtId="0" fontId="25" fillId="0" borderId="0" xfId="63" applyNumberFormat="1" applyFont="1" applyFill="1" applyAlignment="1">
      <alignment horizontal="center" vertical="center" wrapText="1"/>
      <protection/>
    </xf>
    <xf numFmtId="0" fontId="26" fillId="0" borderId="9" xfId="63" applyFont="1" applyBorder="1" applyAlignment="1">
      <alignment horizontal="center" vertical="center" wrapText="1"/>
      <protection/>
    </xf>
    <xf numFmtId="0" fontId="26" fillId="19" borderId="9" xfId="63" applyFont="1" applyFill="1" applyBorder="1" applyAlignment="1">
      <alignment horizontal="center" vertical="center" wrapText="1"/>
      <protection/>
    </xf>
    <xf numFmtId="0" fontId="26"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27" fillId="19"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27" fillId="0" borderId="0" xfId="0" applyFont="1" applyBorder="1" applyAlignment="1">
      <alignment horizontal="center" vertical="center" wrapText="1"/>
    </xf>
    <xf numFmtId="0" fontId="28" fillId="0" borderId="9" xfId="0" applyFont="1" applyFill="1" applyBorder="1" applyAlignment="1">
      <alignment horizontal="right" vertical="center" wrapText="1"/>
    </xf>
    <xf numFmtId="0" fontId="27" fillId="19" borderId="9" xfId="0" applyFont="1" applyFill="1" applyBorder="1" applyAlignment="1">
      <alignment horizontal="left" vertical="center" wrapText="1"/>
    </xf>
    <xf numFmtId="0" fontId="27" fillId="19" borderId="9" xfId="0" applyFont="1" applyFill="1" applyBorder="1" applyAlignment="1">
      <alignment horizontal="right" vertical="center" wrapText="1"/>
    </xf>
    <xf numFmtId="0" fontId="27" fillId="19"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161"/>
  <sheetViews>
    <sheetView tabSelected="1" zoomScaleSheetLayoutView="100" workbookViewId="0" topLeftCell="A1">
      <selection activeCell="R9" sqref="R9"/>
    </sheetView>
  </sheetViews>
  <sheetFormatPr defaultColWidth="9.00390625" defaultRowHeight="14.25"/>
  <cols>
    <col min="1" max="1" width="11.25390625" style="2" customWidth="1"/>
    <col min="2" max="2" width="6.625" style="2" customWidth="1"/>
    <col min="3" max="3" width="3.875" style="2" customWidth="1"/>
    <col min="4" max="4" width="9.00390625" style="2" customWidth="1"/>
    <col min="5" max="5" width="10.75390625" style="2" customWidth="1"/>
    <col min="6" max="6" width="5.875" style="2" customWidth="1"/>
    <col min="7" max="7" width="4.875" style="2" customWidth="1"/>
    <col min="8" max="9" width="5.75390625" style="2" customWidth="1"/>
    <col min="10" max="10" width="6.625" style="2" customWidth="1"/>
    <col min="11" max="11" width="7.125" style="2" customWidth="1"/>
    <col min="12" max="12" width="7.00390625" style="2" customWidth="1"/>
    <col min="13" max="13" width="4.50390625" style="3" customWidth="1"/>
    <col min="14" max="16384" width="9.00390625" style="2" customWidth="1"/>
  </cols>
  <sheetData>
    <row r="1" spans="1:13" ht="33.75" customHeight="1">
      <c r="A1" s="4" t="s">
        <v>0</v>
      </c>
      <c r="B1" s="4"/>
      <c r="C1" s="4"/>
      <c r="D1" s="4"/>
      <c r="E1" s="4"/>
      <c r="F1" s="4"/>
      <c r="G1" s="4"/>
      <c r="H1" s="4"/>
      <c r="I1" s="4"/>
      <c r="J1" s="4"/>
      <c r="K1" s="4"/>
      <c r="L1" s="4"/>
      <c r="M1" s="4"/>
    </row>
    <row r="2" spans="1:13" ht="36">
      <c r="A2" s="5" t="s">
        <v>1</v>
      </c>
      <c r="B2" s="6" t="s">
        <v>2</v>
      </c>
      <c r="C2" s="5" t="s">
        <v>3</v>
      </c>
      <c r="D2" s="5" t="s">
        <v>4</v>
      </c>
      <c r="E2" s="5" t="s">
        <v>5</v>
      </c>
      <c r="F2" s="5" t="s">
        <v>6</v>
      </c>
      <c r="G2" s="7" t="s">
        <v>7</v>
      </c>
      <c r="H2" s="7" t="s">
        <v>8</v>
      </c>
      <c r="I2" s="5" t="s">
        <v>9</v>
      </c>
      <c r="J2" s="7" t="s">
        <v>10</v>
      </c>
      <c r="K2" s="7" t="s">
        <v>11</v>
      </c>
      <c r="L2" s="7" t="s">
        <v>12</v>
      </c>
      <c r="M2" s="7" t="s">
        <v>13</v>
      </c>
    </row>
    <row r="3" spans="1:254" s="1" customFormat="1" ht="24">
      <c r="A3" s="8"/>
      <c r="B3" s="9" t="s">
        <v>14</v>
      </c>
      <c r="C3" s="8" t="s">
        <v>15</v>
      </c>
      <c r="D3" s="8" t="s">
        <v>16</v>
      </c>
      <c r="E3" s="8" t="s">
        <v>17</v>
      </c>
      <c r="F3" s="8">
        <v>1</v>
      </c>
      <c r="G3" s="9"/>
      <c r="H3" s="8"/>
      <c r="I3" s="8">
        <v>80.4</v>
      </c>
      <c r="J3" s="8"/>
      <c r="K3" s="8">
        <v>80.4</v>
      </c>
      <c r="L3" s="10" t="s">
        <v>18</v>
      </c>
      <c r="M3" s="8"/>
      <c r="N3" s="11"/>
      <c r="O3" s="11"/>
      <c r="P3" s="11"/>
      <c r="Q3" s="15"/>
      <c r="R3" s="11"/>
      <c r="S3" s="11"/>
      <c r="T3" s="11"/>
      <c r="U3" s="11"/>
      <c r="V3" s="15"/>
      <c r="W3" s="11"/>
      <c r="X3" s="11"/>
      <c r="Y3" s="11"/>
      <c r="Z3" s="11"/>
      <c r="AA3" s="15"/>
      <c r="AB3" s="11"/>
      <c r="AC3" s="11"/>
      <c r="AD3" s="11"/>
      <c r="AE3" s="11"/>
      <c r="AF3" s="15"/>
      <c r="AG3" s="11"/>
      <c r="AH3" s="11"/>
      <c r="AI3" s="11"/>
      <c r="AJ3" s="11"/>
      <c r="AK3" s="15"/>
      <c r="AL3" s="11"/>
      <c r="AM3" s="11"/>
      <c r="AN3" s="11"/>
      <c r="AO3" s="11"/>
      <c r="AP3" s="15"/>
      <c r="AQ3" s="11"/>
      <c r="AR3" s="11"/>
      <c r="AS3" s="11"/>
      <c r="AT3" s="11"/>
      <c r="AU3" s="15"/>
      <c r="AV3" s="11"/>
      <c r="AW3" s="11"/>
      <c r="AX3" s="11"/>
      <c r="AY3" s="11"/>
      <c r="AZ3" s="15"/>
      <c r="BA3" s="11"/>
      <c r="BB3" s="11"/>
      <c r="BC3" s="11"/>
      <c r="BD3" s="11"/>
      <c r="BE3" s="15"/>
      <c r="BF3" s="11"/>
      <c r="BG3" s="11"/>
      <c r="BH3" s="11"/>
      <c r="BI3" s="11"/>
      <c r="BJ3" s="15"/>
      <c r="BK3" s="11"/>
      <c r="BL3" s="11"/>
      <c r="BM3" s="11"/>
      <c r="BN3" s="11"/>
      <c r="BO3" s="15"/>
      <c r="BP3" s="11"/>
      <c r="BQ3" s="11"/>
      <c r="BR3" s="11"/>
      <c r="BS3" s="11"/>
      <c r="BT3" s="15"/>
      <c r="BU3" s="11"/>
      <c r="BV3" s="11"/>
      <c r="BW3" s="11"/>
      <c r="BX3" s="11"/>
      <c r="BY3" s="15"/>
      <c r="BZ3" s="11"/>
      <c r="CA3" s="11"/>
      <c r="CB3" s="11"/>
      <c r="CC3" s="11"/>
      <c r="CD3" s="15"/>
      <c r="CE3" s="11"/>
      <c r="CF3" s="11"/>
      <c r="CG3" s="11"/>
      <c r="CH3" s="11"/>
      <c r="CI3" s="15"/>
      <c r="CJ3" s="11"/>
      <c r="CK3" s="11"/>
      <c r="CL3" s="11"/>
      <c r="CM3" s="11"/>
      <c r="CN3" s="15"/>
      <c r="CO3" s="11"/>
      <c r="CP3" s="11"/>
      <c r="CQ3" s="11"/>
      <c r="CR3" s="11"/>
      <c r="CS3" s="15"/>
      <c r="CT3" s="11"/>
      <c r="CU3" s="11"/>
      <c r="CV3" s="11"/>
      <c r="CW3" s="11"/>
      <c r="CX3" s="15"/>
      <c r="CY3" s="11"/>
      <c r="CZ3" s="11"/>
      <c r="DA3" s="11"/>
      <c r="DB3" s="11"/>
      <c r="DC3" s="15"/>
      <c r="DD3" s="11"/>
      <c r="DE3" s="11"/>
      <c r="DF3" s="11"/>
      <c r="DG3" s="11"/>
      <c r="DH3" s="15"/>
      <c r="DI3" s="11"/>
      <c r="DJ3" s="11"/>
      <c r="DK3" s="11"/>
      <c r="DL3" s="11"/>
      <c r="DM3" s="15"/>
      <c r="DN3" s="11"/>
      <c r="DO3" s="11"/>
      <c r="DP3" s="11"/>
      <c r="DQ3" s="11"/>
      <c r="DR3" s="15"/>
      <c r="DS3" s="11"/>
      <c r="DT3" s="11"/>
      <c r="DU3" s="11"/>
      <c r="DV3" s="11"/>
      <c r="DW3" s="15"/>
      <c r="DX3" s="11"/>
      <c r="DY3" s="11"/>
      <c r="DZ3" s="11"/>
      <c r="EA3" s="11"/>
      <c r="EB3" s="15"/>
      <c r="EC3" s="11"/>
      <c r="ED3" s="11"/>
      <c r="EE3" s="11"/>
      <c r="EF3" s="11"/>
      <c r="EG3" s="15"/>
      <c r="EH3" s="11"/>
      <c r="EI3" s="11"/>
      <c r="EJ3" s="11"/>
      <c r="EK3" s="11"/>
      <c r="EL3" s="15"/>
      <c r="EM3" s="11"/>
      <c r="EN3" s="11"/>
      <c r="EO3" s="11"/>
      <c r="EP3" s="11"/>
      <c r="EQ3" s="15"/>
      <c r="ER3" s="11"/>
      <c r="ES3" s="11"/>
      <c r="ET3" s="11"/>
      <c r="EU3" s="11"/>
      <c r="EV3" s="15"/>
      <c r="EW3" s="11"/>
      <c r="EX3" s="11"/>
      <c r="EY3" s="11"/>
      <c r="EZ3" s="11"/>
      <c r="FA3" s="15"/>
      <c r="FB3" s="11"/>
      <c r="FC3" s="11"/>
      <c r="FD3" s="11"/>
      <c r="FE3" s="11"/>
      <c r="FF3" s="15"/>
      <c r="FG3" s="11"/>
      <c r="FH3" s="11"/>
      <c r="FI3" s="11"/>
      <c r="FJ3" s="11"/>
      <c r="FK3" s="15"/>
      <c r="FL3" s="11"/>
      <c r="FM3" s="11"/>
      <c r="FN3" s="11"/>
      <c r="FO3" s="11"/>
      <c r="FP3" s="15"/>
      <c r="FQ3" s="11"/>
      <c r="FR3" s="11"/>
      <c r="FS3" s="11"/>
      <c r="FT3" s="11"/>
      <c r="FU3" s="15"/>
      <c r="FV3" s="11"/>
      <c r="FW3" s="11"/>
      <c r="FX3" s="11"/>
      <c r="FY3" s="11"/>
      <c r="FZ3" s="15"/>
      <c r="GA3" s="11"/>
      <c r="GB3" s="11"/>
      <c r="GC3" s="11"/>
      <c r="GD3" s="11"/>
      <c r="GE3" s="15"/>
      <c r="GF3" s="11"/>
      <c r="GG3" s="11"/>
      <c r="GH3" s="11"/>
      <c r="GI3" s="11"/>
      <c r="GJ3" s="15"/>
      <c r="GK3" s="11"/>
      <c r="GL3" s="11"/>
      <c r="GM3" s="11"/>
      <c r="GN3" s="11"/>
      <c r="GO3" s="15"/>
      <c r="GP3" s="11"/>
      <c r="GQ3" s="11"/>
      <c r="GR3" s="11"/>
      <c r="GS3" s="11"/>
      <c r="GT3" s="15"/>
      <c r="GU3" s="11"/>
      <c r="GV3" s="11"/>
      <c r="GW3" s="11"/>
      <c r="GX3" s="11"/>
      <c r="GY3" s="15"/>
      <c r="GZ3" s="11"/>
      <c r="HA3" s="11"/>
      <c r="HB3" s="11"/>
      <c r="HC3" s="11"/>
      <c r="HD3" s="15"/>
      <c r="HE3" s="11"/>
      <c r="HF3" s="11"/>
      <c r="HG3" s="11"/>
      <c r="HH3" s="11"/>
      <c r="HI3" s="15"/>
      <c r="HJ3" s="11"/>
      <c r="HK3" s="11"/>
      <c r="HL3" s="11"/>
      <c r="HM3" s="11"/>
      <c r="HN3" s="15"/>
      <c r="HO3" s="11"/>
      <c r="HP3" s="11"/>
      <c r="HQ3" s="11"/>
      <c r="HR3" s="11"/>
      <c r="HS3" s="15"/>
      <c r="HT3" s="11"/>
      <c r="HU3" s="11"/>
      <c r="HV3" s="11"/>
      <c r="HW3" s="11"/>
      <c r="HX3" s="15"/>
      <c r="HY3" s="11"/>
      <c r="HZ3" s="11"/>
      <c r="IA3" s="11"/>
      <c r="IB3" s="11"/>
      <c r="IC3" s="15"/>
      <c r="ID3" s="11"/>
      <c r="IE3" s="11"/>
      <c r="IF3" s="11"/>
      <c r="IG3" s="11"/>
      <c r="IH3" s="15"/>
      <c r="II3" s="11"/>
      <c r="IJ3" s="11"/>
      <c r="IK3" s="11"/>
      <c r="IL3" s="11"/>
      <c r="IM3" s="15"/>
      <c r="IN3" s="11"/>
      <c r="IO3" s="11"/>
      <c r="IP3" s="11"/>
      <c r="IQ3" s="11"/>
      <c r="IR3" s="15"/>
      <c r="IS3" s="11"/>
      <c r="IT3" s="11"/>
    </row>
    <row r="4" spans="1:254" s="1" customFormat="1" ht="24">
      <c r="A4" s="8"/>
      <c r="B4" s="9" t="s">
        <v>19</v>
      </c>
      <c r="C4" s="8" t="s">
        <v>15</v>
      </c>
      <c r="D4" s="8" t="s">
        <v>16</v>
      </c>
      <c r="E4" s="8" t="s">
        <v>20</v>
      </c>
      <c r="F4" s="8">
        <v>3</v>
      </c>
      <c r="G4" s="9"/>
      <c r="H4" s="8"/>
      <c r="I4" s="8">
        <v>81.2</v>
      </c>
      <c r="J4" s="8"/>
      <c r="K4" s="8">
        <v>81.2</v>
      </c>
      <c r="L4" s="10" t="s">
        <v>18</v>
      </c>
      <c r="M4" s="8"/>
      <c r="N4" s="11"/>
      <c r="O4" s="11"/>
      <c r="P4" s="11"/>
      <c r="Q4" s="15"/>
      <c r="R4" s="11"/>
      <c r="S4" s="11"/>
      <c r="T4" s="11"/>
      <c r="U4" s="11"/>
      <c r="V4" s="15"/>
      <c r="W4" s="11"/>
      <c r="X4" s="11"/>
      <c r="Y4" s="11"/>
      <c r="Z4" s="11"/>
      <c r="AA4" s="15"/>
      <c r="AB4" s="11"/>
      <c r="AC4" s="11"/>
      <c r="AD4" s="11"/>
      <c r="AE4" s="11"/>
      <c r="AF4" s="15"/>
      <c r="AG4" s="11"/>
      <c r="AH4" s="11"/>
      <c r="AI4" s="11"/>
      <c r="AJ4" s="11"/>
      <c r="AK4" s="15"/>
      <c r="AL4" s="11"/>
      <c r="AM4" s="11"/>
      <c r="AN4" s="11"/>
      <c r="AO4" s="11"/>
      <c r="AP4" s="15"/>
      <c r="AQ4" s="11"/>
      <c r="AR4" s="11"/>
      <c r="AS4" s="11"/>
      <c r="AT4" s="11"/>
      <c r="AU4" s="15"/>
      <c r="AV4" s="11"/>
      <c r="AW4" s="11"/>
      <c r="AX4" s="11"/>
      <c r="AY4" s="11"/>
      <c r="AZ4" s="15"/>
      <c r="BA4" s="11"/>
      <c r="BB4" s="11"/>
      <c r="BC4" s="11"/>
      <c r="BD4" s="11"/>
      <c r="BE4" s="15"/>
      <c r="BF4" s="11"/>
      <c r="BG4" s="11"/>
      <c r="BH4" s="11"/>
      <c r="BI4" s="11"/>
      <c r="BJ4" s="15"/>
      <c r="BK4" s="11"/>
      <c r="BL4" s="11"/>
      <c r="BM4" s="11"/>
      <c r="BN4" s="11"/>
      <c r="BO4" s="15"/>
      <c r="BP4" s="11"/>
      <c r="BQ4" s="11"/>
      <c r="BR4" s="11"/>
      <c r="BS4" s="11"/>
      <c r="BT4" s="15"/>
      <c r="BU4" s="11"/>
      <c r="BV4" s="11"/>
      <c r="BW4" s="11"/>
      <c r="BX4" s="11"/>
      <c r="BY4" s="15"/>
      <c r="BZ4" s="11"/>
      <c r="CA4" s="11"/>
      <c r="CB4" s="11"/>
      <c r="CC4" s="11"/>
      <c r="CD4" s="15"/>
      <c r="CE4" s="11"/>
      <c r="CF4" s="11"/>
      <c r="CG4" s="11"/>
      <c r="CH4" s="11"/>
      <c r="CI4" s="15"/>
      <c r="CJ4" s="11"/>
      <c r="CK4" s="11"/>
      <c r="CL4" s="11"/>
      <c r="CM4" s="11"/>
      <c r="CN4" s="15"/>
      <c r="CO4" s="11"/>
      <c r="CP4" s="11"/>
      <c r="CQ4" s="11"/>
      <c r="CR4" s="11"/>
      <c r="CS4" s="15"/>
      <c r="CT4" s="11"/>
      <c r="CU4" s="11"/>
      <c r="CV4" s="11"/>
      <c r="CW4" s="11"/>
      <c r="CX4" s="15"/>
      <c r="CY4" s="11"/>
      <c r="CZ4" s="11"/>
      <c r="DA4" s="11"/>
      <c r="DB4" s="11"/>
      <c r="DC4" s="15"/>
      <c r="DD4" s="11"/>
      <c r="DE4" s="11"/>
      <c r="DF4" s="11"/>
      <c r="DG4" s="11"/>
      <c r="DH4" s="15"/>
      <c r="DI4" s="11"/>
      <c r="DJ4" s="11"/>
      <c r="DK4" s="11"/>
      <c r="DL4" s="11"/>
      <c r="DM4" s="15"/>
      <c r="DN4" s="11"/>
      <c r="DO4" s="11"/>
      <c r="DP4" s="11"/>
      <c r="DQ4" s="11"/>
      <c r="DR4" s="15"/>
      <c r="DS4" s="11"/>
      <c r="DT4" s="11"/>
      <c r="DU4" s="11"/>
      <c r="DV4" s="11"/>
      <c r="DW4" s="15"/>
      <c r="DX4" s="11"/>
      <c r="DY4" s="11"/>
      <c r="DZ4" s="11"/>
      <c r="EA4" s="11"/>
      <c r="EB4" s="15"/>
      <c r="EC4" s="11"/>
      <c r="ED4" s="11"/>
      <c r="EE4" s="11"/>
      <c r="EF4" s="11"/>
      <c r="EG4" s="15"/>
      <c r="EH4" s="11"/>
      <c r="EI4" s="11"/>
      <c r="EJ4" s="11"/>
      <c r="EK4" s="11"/>
      <c r="EL4" s="15"/>
      <c r="EM4" s="11"/>
      <c r="EN4" s="11"/>
      <c r="EO4" s="11"/>
      <c r="EP4" s="11"/>
      <c r="EQ4" s="15"/>
      <c r="ER4" s="11"/>
      <c r="ES4" s="11"/>
      <c r="ET4" s="11"/>
      <c r="EU4" s="11"/>
      <c r="EV4" s="15"/>
      <c r="EW4" s="11"/>
      <c r="EX4" s="11"/>
      <c r="EY4" s="11"/>
      <c r="EZ4" s="11"/>
      <c r="FA4" s="15"/>
      <c r="FB4" s="11"/>
      <c r="FC4" s="11"/>
      <c r="FD4" s="11"/>
      <c r="FE4" s="11"/>
      <c r="FF4" s="15"/>
      <c r="FG4" s="11"/>
      <c r="FH4" s="11"/>
      <c r="FI4" s="11"/>
      <c r="FJ4" s="11"/>
      <c r="FK4" s="15"/>
      <c r="FL4" s="11"/>
      <c r="FM4" s="11"/>
      <c r="FN4" s="11"/>
      <c r="FO4" s="11"/>
      <c r="FP4" s="15"/>
      <c r="FQ4" s="11"/>
      <c r="FR4" s="11"/>
      <c r="FS4" s="11"/>
      <c r="FT4" s="11"/>
      <c r="FU4" s="15"/>
      <c r="FV4" s="11"/>
      <c r="FW4" s="11"/>
      <c r="FX4" s="11"/>
      <c r="FY4" s="11"/>
      <c r="FZ4" s="15"/>
      <c r="GA4" s="11"/>
      <c r="GB4" s="11"/>
      <c r="GC4" s="11"/>
      <c r="GD4" s="11"/>
      <c r="GE4" s="15"/>
      <c r="GF4" s="11"/>
      <c r="GG4" s="11"/>
      <c r="GH4" s="11"/>
      <c r="GI4" s="11"/>
      <c r="GJ4" s="15"/>
      <c r="GK4" s="11"/>
      <c r="GL4" s="11"/>
      <c r="GM4" s="11"/>
      <c r="GN4" s="11"/>
      <c r="GO4" s="15"/>
      <c r="GP4" s="11"/>
      <c r="GQ4" s="11"/>
      <c r="GR4" s="11"/>
      <c r="GS4" s="11"/>
      <c r="GT4" s="15"/>
      <c r="GU4" s="11"/>
      <c r="GV4" s="11"/>
      <c r="GW4" s="11"/>
      <c r="GX4" s="11"/>
      <c r="GY4" s="15"/>
      <c r="GZ4" s="11"/>
      <c r="HA4" s="11"/>
      <c r="HB4" s="11"/>
      <c r="HC4" s="11"/>
      <c r="HD4" s="15"/>
      <c r="HE4" s="11"/>
      <c r="HF4" s="11"/>
      <c r="HG4" s="11"/>
      <c r="HH4" s="11"/>
      <c r="HI4" s="15"/>
      <c r="HJ4" s="11"/>
      <c r="HK4" s="11"/>
      <c r="HL4" s="11"/>
      <c r="HM4" s="11"/>
      <c r="HN4" s="15"/>
      <c r="HO4" s="11"/>
      <c r="HP4" s="11"/>
      <c r="HQ4" s="11"/>
      <c r="HR4" s="11"/>
      <c r="HS4" s="15"/>
      <c r="HT4" s="11"/>
      <c r="HU4" s="11"/>
      <c r="HV4" s="11"/>
      <c r="HW4" s="11"/>
      <c r="HX4" s="15"/>
      <c r="HY4" s="11"/>
      <c r="HZ4" s="11"/>
      <c r="IA4" s="11"/>
      <c r="IB4" s="11"/>
      <c r="IC4" s="15"/>
      <c r="ID4" s="11"/>
      <c r="IE4" s="11"/>
      <c r="IF4" s="11"/>
      <c r="IG4" s="11"/>
      <c r="IH4" s="15"/>
      <c r="II4" s="11"/>
      <c r="IJ4" s="11"/>
      <c r="IK4" s="11"/>
      <c r="IL4" s="11"/>
      <c r="IM4" s="15"/>
      <c r="IN4" s="11"/>
      <c r="IO4" s="11"/>
      <c r="IP4" s="11"/>
      <c r="IQ4" s="11"/>
      <c r="IR4" s="15"/>
      <c r="IS4" s="11"/>
      <c r="IT4" s="11"/>
    </row>
    <row r="5" spans="1:254" s="1" customFormat="1" ht="24">
      <c r="A5" s="8"/>
      <c r="B5" s="9" t="s">
        <v>21</v>
      </c>
      <c r="C5" s="8" t="s">
        <v>22</v>
      </c>
      <c r="D5" s="8" t="s">
        <v>16</v>
      </c>
      <c r="E5" s="8" t="s">
        <v>20</v>
      </c>
      <c r="F5" s="8">
        <v>3</v>
      </c>
      <c r="G5" s="9"/>
      <c r="H5" s="8"/>
      <c r="I5" s="8">
        <v>77.8</v>
      </c>
      <c r="J5" s="8"/>
      <c r="K5" s="8">
        <v>77.8</v>
      </c>
      <c r="L5" s="10" t="s">
        <v>18</v>
      </c>
      <c r="M5" s="8"/>
      <c r="N5" s="11"/>
      <c r="O5" s="11"/>
      <c r="P5" s="11"/>
      <c r="Q5" s="15"/>
      <c r="R5" s="11"/>
      <c r="S5" s="11"/>
      <c r="T5" s="11"/>
      <c r="U5" s="11"/>
      <c r="V5" s="15"/>
      <c r="W5" s="11"/>
      <c r="X5" s="11"/>
      <c r="Y5" s="11"/>
      <c r="Z5" s="11"/>
      <c r="AA5" s="15"/>
      <c r="AB5" s="11"/>
      <c r="AC5" s="11"/>
      <c r="AD5" s="11"/>
      <c r="AE5" s="11"/>
      <c r="AF5" s="15"/>
      <c r="AG5" s="11"/>
      <c r="AH5" s="11"/>
      <c r="AI5" s="11"/>
      <c r="AJ5" s="11"/>
      <c r="AK5" s="15"/>
      <c r="AL5" s="11"/>
      <c r="AM5" s="11"/>
      <c r="AN5" s="11"/>
      <c r="AO5" s="11"/>
      <c r="AP5" s="15"/>
      <c r="AQ5" s="11"/>
      <c r="AR5" s="11"/>
      <c r="AS5" s="11"/>
      <c r="AT5" s="11"/>
      <c r="AU5" s="15"/>
      <c r="AV5" s="11"/>
      <c r="AW5" s="11"/>
      <c r="AX5" s="11"/>
      <c r="AY5" s="11"/>
      <c r="AZ5" s="15"/>
      <c r="BA5" s="11"/>
      <c r="BB5" s="11"/>
      <c r="BC5" s="11"/>
      <c r="BD5" s="11"/>
      <c r="BE5" s="15"/>
      <c r="BF5" s="11"/>
      <c r="BG5" s="11"/>
      <c r="BH5" s="11"/>
      <c r="BI5" s="11"/>
      <c r="BJ5" s="15"/>
      <c r="BK5" s="11"/>
      <c r="BL5" s="11"/>
      <c r="BM5" s="11"/>
      <c r="BN5" s="11"/>
      <c r="BO5" s="15"/>
      <c r="BP5" s="11"/>
      <c r="BQ5" s="11"/>
      <c r="BR5" s="11"/>
      <c r="BS5" s="11"/>
      <c r="BT5" s="15"/>
      <c r="BU5" s="11"/>
      <c r="BV5" s="11"/>
      <c r="BW5" s="11"/>
      <c r="BX5" s="11"/>
      <c r="BY5" s="15"/>
      <c r="BZ5" s="11"/>
      <c r="CA5" s="11"/>
      <c r="CB5" s="11"/>
      <c r="CC5" s="11"/>
      <c r="CD5" s="15"/>
      <c r="CE5" s="11"/>
      <c r="CF5" s="11"/>
      <c r="CG5" s="11"/>
      <c r="CH5" s="11"/>
      <c r="CI5" s="15"/>
      <c r="CJ5" s="11"/>
      <c r="CK5" s="11"/>
      <c r="CL5" s="11"/>
      <c r="CM5" s="11"/>
      <c r="CN5" s="15"/>
      <c r="CO5" s="11"/>
      <c r="CP5" s="11"/>
      <c r="CQ5" s="11"/>
      <c r="CR5" s="11"/>
      <c r="CS5" s="15"/>
      <c r="CT5" s="11"/>
      <c r="CU5" s="11"/>
      <c r="CV5" s="11"/>
      <c r="CW5" s="11"/>
      <c r="CX5" s="15"/>
      <c r="CY5" s="11"/>
      <c r="CZ5" s="11"/>
      <c r="DA5" s="11"/>
      <c r="DB5" s="11"/>
      <c r="DC5" s="15"/>
      <c r="DD5" s="11"/>
      <c r="DE5" s="11"/>
      <c r="DF5" s="11"/>
      <c r="DG5" s="11"/>
      <c r="DH5" s="15"/>
      <c r="DI5" s="11"/>
      <c r="DJ5" s="11"/>
      <c r="DK5" s="11"/>
      <c r="DL5" s="11"/>
      <c r="DM5" s="15"/>
      <c r="DN5" s="11"/>
      <c r="DO5" s="11"/>
      <c r="DP5" s="11"/>
      <c r="DQ5" s="11"/>
      <c r="DR5" s="15"/>
      <c r="DS5" s="11"/>
      <c r="DT5" s="11"/>
      <c r="DU5" s="11"/>
      <c r="DV5" s="11"/>
      <c r="DW5" s="15"/>
      <c r="DX5" s="11"/>
      <c r="DY5" s="11"/>
      <c r="DZ5" s="11"/>
      <c r="EA5" s="11"/>
      <c r="EB5" s="15"/>
      <c r="EC5" s="11"/>
      <c r="ED5" s="11"/>
      <c r="EE5" s="11"/>
      <c r="EF5" s="11"/>
      <c r="EG5" s="15"/>
      <c r="EH5" s="11"/>
      <c r="EI5" s="11"/>
      <c r="EJ5" s="11"/>
      <c r="EK5" s="11"/>
      <c r="EL5" s="15"/>
      <c r="EM5" s="11"/>
      <c r="EN5" s="11"/>
      <c r="EO5" s="11"/>
      <c r="EP5" s="11"/>
      <c r="EQ5" s="15"/>
      <c r="ER5" s="11"/>
      <c r="ES5" s="11"/>
      <c r="ET5" s="11"/>
      <c r="EU5" s="11"/>
      <c r="EV5" s="15"/>
      <c r="EW5" s="11"/>
      <c r="EX5" s="11"/>
      <c r="EY5" s="11"/>
      <c r="EZ5" s="11"/>
      <c r="FA5" s="15"/>
      <c r="FB5" s="11"/>
      <c r="FC5" s="11"/>
      <c r="FD5" s="11"/>
      <c r="FE5" s="11"/>
      <c r="FF5" s="15"/>
      <c r="FG5" s="11"/>
      <c r="FH5" s="11"/>
      <c r="FI5" s="11"/>
      <c r="FJ5" s="11"/>
      <c r="FK5" s="15"/>
      <c r="FL5" s="11"/>
      <c r="FM5" s="11"/>
      <c r="FN5" s="11"/>
      <c r="FO5" s="11"/>
      <c r="FP5" s="15"/>
      <c r="FQ5" s="11"/>
      <c r="FR5" s="11"/>
      <c r="FS5" s="11"/>
      <c r="FT5" s="11"/>
      <c r="FU5" s="15"/>
      <c r="FV5" s="11"/>
      <c r="FW5" s="11"/>
      <c r="FX5" s="11"/>
      <c r="FY5" s="11"/>
      <c r="FZ5" s="15"/>
      <c r="GA5" s="11"/>
      <c r="GB5" s="11"/>
      <c r="GC5" s="11"/>
      <c r="GD5" s="11"/>
      <c r="GE5" s="15"/>
      <c r="GF5" s="11"/>
      <c r="GG5" s="11"/>
      <c r="GH5" s="11"/>
      <c r="GI5" s="11"/>
      <c r="GJ5" s="15"/>
      <c r="GK5" s="11"/>
      <c r="GL5" s="11"/>
      <c r="GM5" s="11"/>
      <c r="GN5" s="11"/>
      <c r="GO5" s="15"/>
      <c r="GP5" s="11"/>
      <c r="GQ5" s="11"/>
      <c r="GR5" s="11"/>
      <c r="GS5" s="11"/>
      <c r="GT5" s="15"/>
      <c r="GU5" s="11"/>
      <c r="GV5" s="11"/>
      <c r="GW5" s="11"/>
      <c r="GX5" s="11"/>
      <c r="GY5" s="15"/>
      <c r="GZ5" s="11"/>
      <c r="HA5" s="11"/>
      <c r="HB5" s="11"/>
      <c r="HC5" s="11"/>
      <c r="HD5" s="15"/>
      <c r="HE5" s="11"/>
      <c r="HF5" s="11"/>
      <c r="HG5" s="11"/>
      <c r="HH5" s="11"/>
      <c r="HI5" s="15"/>
      <c r="HJ5" s="11"/>
      <c r="HK5" s="11"/>
      <c r="HL5" s="11"/>
      <c r="HM5" s="11"/>
      <c r="HN5" s="15"/>
      <c r="HO5" s="11"/>
      <c r="HP5" s="11"/>
      <c r="HQ5" s="11"/>
      <c r="HR5" s="11"/>
      <c r="HS5" s="15"/>
      <c r="HT5" s="11"/>
      <c r="HU5" s="11"/>
      <c r="HV5" s="11"/>
      <c r="HW5" s="11"/>
      <c r="HX5" s="15"/>
      <c r="HY5" s="11"/>
      <c r="HZ5" s="11"/>
      <c r="IA5" s="11"/>
      <c r="IB5" s="11"/>
      <c r="IC5" s="15"/>
      <c r="ID5" s="11"/>
      <c r="IE5" s="11"/>
      <c r="IF5" s="11"/>
      <c r="IG5" s="11"/>
      <c r="IH5" s="15"/>
      <c r="II5" s="11"/>
      <c r="IJ5" s="11"/>
      <c r="IK5" s="11"/>
      <c r="IL5" s="11"/>
      <c r="IM5" s="15"/>
      <c r="IN5" s="11"/>
      <c r="IO5" s="11"/>
      <c r="IP5" s="11"/>
      <c r="IQ5" s="11"/>
      <c r="IR5" s="15"/>
      <c r="IS5" s="11"/>
      <c r="IT5" s="11"/>
    </row>
    <row r="6" spans="1:254" s="1" customFormat="1" ht="24">
      <c r="A6" s="8"/>
      <c r="B6" s="9" t="s">
        <v>23</v>
      </c>
      <c r="C6" s="8" t="s">
        <v>22</v>
      </c>
      <c r="D6" s="8" t="s">
        <v>16</v>
      </c>
      <c r="E6" s="8" t="s">
        <v>20</v>
      </c>
      <c r="F6" s="8">
        <v>3</v>
      </c>
      <c r="G6" s="9"/>
      <c r="H6" s="8"/>
      <c r="I6" s="8">
        <v>67.8</v>
      </c>
      <c r="J6" s="8"/>
      <c r="K6" s="8">
        <v>67.8</v>
      </c>
      <c r="L6" s="12" t="s">
        <v>24</v>
      </c>
      <c r="M6" s="8"/>
      <c r="N6" s="11"/>
      <c r="O6" s="11"/>
      <c r="P6" s="11"/>
      <c r="Q6" s="15"/>
      <c r="R6" s="11"/>
      <c r="S6" s="11"/>
      <c r="T6" s="11"/>
      <c r="U6" s="11"/>
      <c r="V6" s="15"/>
      <c r="W6" s="11"/>
      <c r="X6" s="11"/>
      <c r="Y6" s="11"/>
      <c r="Z6" s="11"/>
      <c r="AA6" s="15"/>
      <c r="AB6" s="11"/>
      <c r="AC6" s="11"/>
      <c r="AD6" s="11"/>
      <c r="AE6" s="11"/>
      <c r="AF6" s="15"/>
      <c r="AG6" s="11"/>
      <c r="AH6" s="11"/>
      <c r="AI6" s="11"/>
      <c r="AJ6" s="11"/>
      <c r="AK6" s="15"/>
      <c r="AL6" s="11"/>
      <c r="AM6" s="11"/>
      <c r="AN6" s="11"/>
      <c r="AO6" s="11"/>
      <c r="AP6" s="15"/>
      <c r="AQ6" s="11"/>
      <c r="AR6" s="11"/>
      <c r="AS6" s="11"/>
      <c r="AT6" s="11"/>
      <c r="AU6" s="15"/>
      <c r="AV6" s="11"/>
      <c r="AW6" s="11"/>
      <c r="AX6" s="11"/>
      <c r="AY6" s="11"/>
      <c r="AZ6" s="15"/>
      <c r="BA6" s="11"/>
      <c r="BB6" s="11"/>
      <c r="BC6" s="11"/>
      <c r="BD6" s="11"/>
      <c r="BE6" s="15"/>
      <c r="BF6" s="11"/>
      <c r="BG6" s="11"/>
      <c r="BH6" s="11"/>
      <c r="BI6" s="11"/>
      <c r="BJ6" s="15"/>
      <c r="BK6" s="11"/>
      <c r="BL6" s="11"/>
      <c r="BM6" s="11"/>
      <c r="BN6" s="11"/>
      <c r="BO6" s="15"/>
      <c r="BP6" s="11"/>
      <c r="BQ6" s="11"/>
      <c r="BR6" s="11"/>
      <c r="BS6" s="11"/>
      <c r="BT6" s="15"/>
      <c r="BU6" s="11"/>
      <c r="BV6" s="11"/>
      <c r="BW6" s="11"/>
      <c r="BX6" s="11"/>
      <c r="BY6" s="15"/>
      <c r="BZ6" s="11"/>
      <c r="CA6" s="11"/>
      <c r="CB6" s="11"/>
      <c r="CC6" s="11"/>
      <c r="CD6" s="15"/>
      <c r="CE6" s="11"/>
      <c r="CF6" s="11"/>
      <c r="CG6" s="11"/>
      <c r="CH6" s="11"/>
      <c r="CI6" s="15"/>
      <c r="CJ6" s="11"/>
      <c r="CK6" s="11"/>
      <c r="CL6" s="11"/>
      <c r="CM6" s="11"/>
      <c r="CN6" s="15"/>
      <c r="CO6" s="11"/>
      <c r="CP6" s="11"/>
      <c r="CQ6" s="11"/>
      <c r="CR6" s="11"/>
      <c r="CS6" s="15"/>
      <c r="CT6" s="11"/>
      <c r="CU6" s="11"/>
      <c r="CV6" s="11"/>
      <c r="CW6" s="11"/>
      <c r="CX6" s="15"/>
      <c r="CY6" s="11"/>
      <c r="CZ6" s="11"/>
      <c r="DA6" s="11"/>
      <c r="DB6" s="11"/>
      <c r="DC6" s="15"/>
      <c r="DD6" s="11"/>
      <c r="DE6" s="11"/>
      <c r="DF6" s="11"/>
      <c r="DG6" s="11"/>
      <c r="DH6" s="15"/>
      <c r="DI6" s="11"/>
      <c r="DJ6" s="11"/>
      <c r="DK6" s="11"/>
      <c r="DL6" s="11"/>
      <c r="DM6" s="15"/>
      <c r="DN6" s="11"/>
      <c r="DO6" s="11"/>
      <c r="DP6" s="11"/>
      <c r="DQ6" s="11"/>
      <c r="DR6" s="15"/>
      <c r="DS6" s="11"/>
      <c r="DT6" s="11"/>
      <c r="DU6" s="11"/>
      <c r="DV6" s="11"/>
      <c r="DW6" s="15"/>
      <c r="DX6" s="11"/>
      <c r="DY6" s="11"/>
      <c r="DZ6" s="11"/>
      <c r="EA6" s="11"/>
      <c r="EB6" s="15"/>
      <c r="EC6" s="11"/>
      <c r="ED6" s="11"/>
      <c r="EE6" s="11"/>
      <c r="EF6" s="11"/>
      <c r="EG6" s="15"/>
      <c r="EH6" s="11"/>
      <c r="EI6" s="11"/>
      <c r="EJ6" s="11"/>
      <c r="EK6" s="11"/>
      <c r="EL6" s="15"/>
      <c r="EM6" s="11"/>
      <c r="EN6" s="11"/>
      <c r="EO6" s="11"/>
      <c r="EP6" s="11"/>
      <c r="EQ6" s="15"/>
      <c r="ER6" s="11"/>
      <c r="ES6" s="11"/>
      <c r="ET6" s="11"/>
      <c r="EU6" s="11"/>
      <c r="EV6" s="15"/>
      <c r="EW6" s="11"/>
      <c r="EX6" s="11"/>
      <c r="EY6" s="11"/>
      <c r="EZ6" s="11"/>
      <c r="FA6" s="15"/>
      <c r="FB6" s="11"/>
      <c r="FC6" s="11"/>
      <c r="FD6" s="11"/>
      <c r="FE6" s="11"/>
      <c r="FF6" s="15"/>
      <c r="FG6" s="11"/>
      <c r="FH6" s="11"/>
      <c r="FI6" s="11"/>
      <c r="FJ6" s="11"/>
      <c r="FK6" s="15"/>
      <c r="FL6" s="11"/>
      <c r="FM6" s="11"/>
      <c r="FN6" s="11"/>
      <c r="FO6" s="11"/>
      <c r="FP6" s="15"/>
      <c r="FQ6" s="11"/>
      <c r="FR6" s="11"/>
      <c r="FS6" s="11"/>
      <c r="FT6" s="11"/>
      <c r="FU6" s="15"/>
      <c r="FV6" s="11"/>
      <c r="FW6" s="11"/>
      <c r="FX6" s="11"/>
      <c r="FY6" s="11"/>
      <c r="FZ6" s="15"/>
      <c r="GA6" s="11"/>
      <c r="GB6" s="11"/>
      <c r="GC6" s="11"/>
      <c r="GD6" s="11"/>
      <c r="GE6" s="15"/>
      <c r="GF6" s="11"/>
      <c r="GG6" s="11"/>
      <c r="GH6" s="11"/>
      <c r="GI6" s="11"/>
      <c r="GJ6" s="15"/>
      <c r="GK6" s="11"/>
      <c r="GL6" s="11"/>
      <c r="GM6" s="11"/>
      <c r="GN6" s="11"/>
      <c r="GO6" s="15"/>
      <c r="GP6" s="11"/>
      <c r="GQ6" s="11"/>
      <c r="GR6" s="11"/>
      <c r="GS6" s="11"/>
      <c r="GT6" s="15"/>
      <c r="GU6" s="11"/>
      <c r="GV6" s="11"/>
      <c r="GW6" s="11"/>
      <c r="GX6" s="11"/>
      <c r="GY6" s="15"/>
      <c r="GZ6" s="11"/>
      <c r="HA6" s="11"/>
      <c r="HB6" s="11"/>
      <c r="HC6" s="11"/>
      <c r="HD6" s="15"/>
      <c r="HE6" s="11"/>
      <c r="HF6" s="11"/>
      <c r="HG6" s="11"/>
      <c r="HH6" s="11"/>
      <c r="HI6" s="15"/>
      <c r="HJ6" s="11"/>
      <c r="HK6" s="11"/>
      <c r="HL6" s="11"/>
      <c r="HM6" s="11"/>
      <c r="HN6" s="15"/>
      <c r="HO6" s="11"/>
      <c r="HP6" s="11"/>
      <c r="HQ6" s="11"/>
      <c r="HR6" s="11"/>
      <c r="HS6" s="15"/>
      <c r="HT6" s="11"/>
      <c r="HU6" s="11"/>
      <c r="HV6" s="11"/>
      <c r="HW6" s="11"/>
      <c r="HX6" s="15"/>
      <c r="HY6" s="11"/>
      <c r="HZ6" s="11"/>
      <c r="IA6" s="11"/>
      <c r="IB6" s="11"/>
      <c r="IC6" s="15"/>
      <c r="ID6" s="11"/>
      <c r="IE6" s="11"/>
      <c r="IF6" s="11"/>
      <c r="IG6" s="11"/>
      <c r="IH6" s="15"/>
      <c r="II6" s="11"/>
      <c r="IJ6" s="11"/>
      <c r="IK6" s="11"/>
      <c r="IL6" s="11"/>
      <c r="IM6" s="15"/>
      <c r="IN6" s="11"/>
      <c r="IO6" s="11"/>
      <c r="IP6" s="11"/>
      <c r="IQ6" s="11"/>
      <c r="IR6" s="15"/>
      <c r="IS6" s="11"/>
      <c r="IT6" s="11"/>
    </row>
    <row r="7" spans="1:254" s="1" customFormat="1" ht="24">
      <c r="A7" s="8"/>
      <c r="B7" s="9" t="s">
        <v>25</v>
      </c>
      <c r="C7" s="8" t="s">
        <v>22</v>
      </c>
      <c r="D7" s="8" t="s">
        <v>16</v>
      </c>
      <c r="E7" s="8" t="s">
        <v>26</v>
      </c>
      <c r="F7" s="8">
        <v>5</v>
      </c>
      <c r="G7" s="9"/>
      <c r="H7" s="8"/>
      <c r="I7" s="8">
        <v>71.6</v>
      </c>
      <c r="J7" s="8"/>
      <c r="K7" s="8">
        <v>71.6</v>
      </c>
      <c r="L7" s="10" t="s">
        <v>18</v>
      </c>
      <c r="M7" s="8"/>
      <c r="N7" s="11"/>
      <c r="O7" s="11"/>
      <c r="P7" s="11"/>
      <c r="Q7" s="15"/>
      <c r="R7" s="11"/>
      <c r="S7" s="11"/>
      <c r="T7" s="11"/>
      <c r="U7" s="11"/>
      <c r="V7" s="15"/>
      <c r="W7" s="11"/>
      <c r="X7" s="11"/>
      <c r="Y7" s="11"/>
      <c r="Z7" s="11"/>
      <c r="AA7" s="15"/>
      <c r="AB7" s="11"/>
      <c r="AC7" s="11"/>
      <c r="AD7" s="11"/>
      <c r="AE7" s="11"/>
      <c r="AF7" s="15"/>
      <c r="AG7" s="11"/>
      <c r="AH7" s="11"/>
      <c r="AI7" s="11"/>
      <c r="AJ7" s="11"/>
      <c r="AK7" s="15"/>
      <c r="AL7" s="11"/>
      <c r="AM7" s="11"/>
      <c r="AN7" s="11"/>
      <c r="AO7" s="11"/>
      <c r="AP7" s="15"/>
      <c r="AQ7" s="11"/>
      <c r="AR7" s="11"/>
      <c r="AS7" s="11"/>
      <c r="AT7" s="11"/>
      <c r="AU7" s="15"/>
      <c r="AV7" s="11"/>
      <c r="AW7" s="11"/>
      <c r="AX7" s="11"/>
      <c r="AY7" s="11"/>
      <c r="AZ7" s="15"/>
      <c r="BA7" s="11"/>
      <c r="BB7" s="11"/>
      <c r="BC7" s="11"/>
      <c r="BD7" s="11"/>
      <c r="BE7" s="15"/>
      <c r="BF7" s="11"/>
      <c r="BG7" s="11"/>
      <c r="BH7" s="11"/>
      <c r="BI7" s="11"/>
      <c r="BJ7" s="15"/>
      <c r="BK7" s="11"/>
      <c r="BL7" s="11"/>
      <c r="BM7" s="11"/>
      <c r="BN7" s="11"/>
      <c r="BO7" s="15"/>
      <c r="BP7" s="11"/>
      <c r="BQ7" s="11"/>
      <c r="BR7" s="11"/>
      <c r="BS7" s="11"/>
      <c r="BT7" s="15"/>
      <c r="BU7" s="11"/>
      <c r="BV7" s="11"/>
      <c r="BW7" s="11"/>
      <c r="BX7" s="11"/>
      <c r="BY7" s="15"/>
      <c r="BZ7" s="11"/>
      <c r="CA7" s="11"/>
      <c r="CB7" s="11"/>
      <c r="CC7" s="11"/>
      <c r="CD7" s="15"/>
      <c r="CE7" s="11"/>
      <c r="CF7" s="11"/>
      <c r="CG7" s="11"/>
      <c r="CH7" s="11"/>
      <c r="CI7" s="15"/>
      <c r="CJ7" s="11"/>
      <c r="CK7" s="11"/>
      <c r="CL7" s="11"/>
      <c r="CM7" s="11"/>
      <c r="CN7" s="15"/>
      <c r="CO7" s="11"/>
      <c r="CP7" s="11"/>
      <c r="CQ7" s="11"/>
      <c r="CR7" s="11"/>
      <c r="CS7" s="15"/>
      <c r="CT7" s="11"/>
      <c r="CU7" s="11"/>
      <c r="CV7" s="11"/>
      <c r="CW7" s="11"/>
      <c r="CX7" s="15"/>
      <c r="CY7" s="11"/>
      <c r="CZ7" s="11"/>
      <c r="DA7" s="11"/>
      <c r="DB7" s="11"/>
      <c r="DC7" s="15"/>
      <c r="DD7" s="11"/>
      <c r="DE7" s="11"/>
      <c r="DF7" s="11"/>
      <c r="DG7" s="11"/>
      <c r="DH7" s="15"/>
      <c r="DI7" s="11"/>
      <c r="DJ7" s="11"/>
      <c r="DK7" s="11"/>
      <c r="DL7" s="11"/>
      <c r="DM7" s="15"/>
      <c r="DN7" s="11"/>
      <c r="DO7" s="11"/>
      <c r="DP7" s="11"/>
      <c r="DQ7" s="11"/>
      <c r="DR7" s="15"/>
      <c r="DS7" s="11"/>
      <c r="DT7" s="11"/>
      <c r="DU7" s="11"/>
      <c r="DV7" s="11"/>
      <c r="DW7" s="15"/>
      <c r="DX7" s="11"/>
      <c r="DY7" s="11"/>
      <c r="DZ7" s="11"/>
      <c r="EA7" s="11"/>
      <c r="EB7" s="15"/>
      <c r="EC7" s="11"/>
      <c r="ED7" s="11"/>
      <c r="EE7" s="11"/>
      <c r="EF7" s="11"/>
      <c r="EG7" s="15"/>
      <c r="EH7" s="11"/>
      <c r="EI7" s="11"/>
      <c r="EJ7" s="11"/>
      <c r="EK7" s="11"/>
      <c r="EL7" s="15"/>
      <c r="EM7" s="11"/>
      <c r="EN7" s="11"/>
      <c r="EO7" s="11"/>
      <c r="EP7" s="11"/>
      <c r="EQ7" s="15"/>
      <c r="ER7" s="11"/>
      <c r="ES7" s="11"/>
      <c r="ET7" s="11"/>
      <c r="EU7" s="11"/>
      <c r="EV7" s="15"/>
      <c r="EW7" s="11"/>
      <c r="EX7" s="11"/>
      <c r="EY7" s="11"/>
      <c r="EZ7" s="11"/>
      <c r="FA7" s="15"/>
      <c r="FB7" s="11"/>
      <c r="FC7" s="11"/>
      <c r="FD7" s="11"/>
      <c r="FE7" s="11"/>
      <c r="FF7" s="15"/>
      <c r="FG7" s="11"/>
      <c r="FH7" s="11"/>
      <c r="FI7" s="11"/>
      <c r="FJ7" s="11"/>
      <c r="FK7" s="15"/>
      <c r="FL7" s="11"/>
      <c r="FM7" s="11"/>
      <c r="FN7" s="11"/>
      <c r="FO7" s="11"/>
      <c r="FP7" s="15"/>
      <c r="FQ7" s="11"/>
      <c r="FR7" s="11"/>
      <c r="FS7" s="11"/>
      <c r="FT7" s="11"/>
      <c r="FU7" s="15"/>
      <c r="FV7" s="11"/>
      <c r="FW7" s="11"/>
      <c r="FX7" s="11"/>
      <c r="FY7" s="11"/>
      <c r="FZ7" s="15"/>
      <c r="GA7" s="11"/>
      <c r="GB7" s="11"/>
      <c r="GC7" s="11"/>
      <c r="GD7" s="11"/>
      <c r="GE7" s="15"/>
      <c r="GF7" s="11"/>
      <c r="GG7" s="11"/>
      <c r="GH7" s="11"/>
      <c r="GI7" s="11"/>
      <c r="GJ7" s="15"/>
      <c r="GK7" s="11"/>
      <c r="GL7" s="11"/>
      <c r="GM7" s="11"/>
      <c r="GN7" s="11"/>
      <c r="GO7" s="15"/>
      <c r="GP7" s="11"/>
      <c r="GQ7" s="11"/>
      <c r="GR7" s="11"/>
      <c r="GS7" s="11"/>
      <c r="GT7" s="15"/>
      <c r="GU7" s="11"/>
      <c r="GV7" s="11"/>
      <c r="GW7" s="11"/>
      <c r="GX7" s="11"/>
      <c r="GY7" s="15"/>
      <c r="GZ7" s="11"/>
      <c r="HA7" s="11"/>
      <c r="HB7" s="11"/>
      <c r="HC7" s="11"/>
      <c r="HD7" s="15"/>
      <c r="HE7" s="11"/>
      <c r="HF7" s="11"/>
      <c r="HG7" s="11"/>
      <c r="HH7" s="11"/>
      <c r="HI7" s="15"/>
      <c r="HJ7" s="11"/>
      <c r="HK7" s="11"/>
      <c r="HL7" s="11"/>
      <c r="HM7" s="11"/>
      <c r="HN7" s="15"/>
      <c r="HO7" s="11"/>
      <c r="HP7" s="11"/>
      <c r="HQ7" s="11"/>
      <c r="HR7" s="11"/>
      <c r="HS7" s="15"/>
      <c r="HT7" s="11"/>
      <c r="HU7" s="11"/>
      <c r="HV7" s="11"/>
      <c r="HW7" s="11"/>
      <c r="HX7" s="15"/>
      <c r="HY7" s="11"/>
      <c r="HZ7" s="11"/>
      <c r="IA7" s="11"/>
      <c r="IB7" s="11"/>
      <c r="IC7" s="15"/>
      <c r="ID7" s="11"/>
      <c r="IE7" s="11"/>
      <c r="IF7" s="11"/>
      <c r="IG7" s="11"/>
      <c r="IH7" s="15"/>
      <c r="II7" s="11"/>
      <c r="IJ7" s="11"/>
      <c r="IK7" s="11"/>
      <c r="IL7" s="11"/>
      <c r="IM7" s="15"/>
      <c r="IN7" s="11"/>
      <c r="IO7" s="11"/>
      <c r="IP7" s="11"/>
      <c r="IQ7" s="11"/>
      <c r="IR7" s="15"/>
      <c r="IS7" s="11"/>
      <c r="IT7" s="11"/>
    </row>
    <row r="8" spans="1:254" s="1" customFormat="1" ht="24">
      <c r="A8" s="8"/>
      <c r="B8" s="9" t="s">
        <v>27</v>
      </c>
      <c r="C8" s="8" t="s">
        <v>22</v>
      </c>
      <c r="D8" s="8" t="s">
        <v>16</v>
      </c>
      <c r="E8" s="8" t="s">
        <v>28</v>
      </c>
      <c r="F8" s="8">
        <v>7</v>
      </c>
      <c r="G8" s="9"/>
      <c r="H8" s="8"/>
      <c r="I8" s="8">
        <v>78.2</v>
      </c>
      <c r="J8" s="8"/>
      <c r="K8" s="8">
        <v>78.2</v>
      </c>
      <c r="L8" s="10" t="s">
        <v>18</v>
      </c>
      <c r="M8" s="8"/>
      <c r="N8" s="11"/>
      <c r="O8" s="11"/>
      <c r="P8" s="11"/>
      <c r="Q8" s="15"/>
      <c r="R8" s="11"/>
      <c r="S8" s="11"/>
      <c r="T8" s="11"/>
      <c r="U8" s="11"/>
      <c r="V8" s="15"/>
      <c r="W8" s="11"/>
      <c r="X8" s="11"/>
      <c r="Y8" s="11"/>
      <c r="Z8" s="11"/>
      <c r="AA8" s="15"/>
      <c r="AB8" s="11"/>
      <c r="AC8" s="11"/>
      <c r="AD8" s="11"/>
      <c r="AE8" s="11"/>
      <c r="AF8" s="15"/>
      <c r="AG8" s="11"/>
      <c r="AH8" s="11"/>
      <c r="AI8" s="11"/>
      <c r="AJ8" s="11"/>
      <c r="AK8" s="15"/>
      <c r="AL8" s="11"/>
      <c r="AM8" s="11"/>
      <c r="AN8" s="11"/>
      <c r="AO8" s="11"/>
      <c r="AP8" s="15"/>
      <c r="AQ8" s="11"/>
      <c r="AR8" s="11"/>
      <c r="AS8" s="11"/>
      <c r="AT8" s="11"/>
      <c r="AU8" s="15"/>
      <c r="AV8" s="11"/>
      <c r="AW8" s="11"/>
      <c r="AX8" s="11"/>
      <c r="AY8" s="11"/>
      <c r="AZ8" s="15"/>
      <c r="BA8" s="11"/>
      <c r="BB8" s="11"/>
      <c r="BC8" s="11"/>
      <c r="BD8" s="11"/>
      <c r="BE8" s="15"/>
      <c r="BF8" s="11"/>
      <c r="BG8" s="11"/>
      <c r="BH8" s="11"/>
      <c r="BI8" s="11"/>
      <c r="BJ8" s="15"/>
      <c r="BK8" s="11"/>
      <c r="BL8" s="11"/>
      <c r="BM8" s="11"/>
      <c r="BN8" s="11"/>
      <c r="BO8" s="15"/>
      <c r="BP8" s="11"/>
      <c r="BQ8" s="11"/>
      <c r="BR8" s="11"/>
      <c r="BS8" s="11"/>
      <c r="BT8" s="15"/>
      <c r="BU8" s="11"/>
      <c r="BV8" s="11"/>
      <c r="BW8" s="11"/>
      <c r="BX8" s="11"/>
      <c r="BY8" s="15"/>
      <c r="BZ8" s="11"/>
      <c r="CA8" s="11"/>
      <c r="CB8" s="11"/>
      <c r="CC8" s="11"/>
      <c r="CD8" s="15"/>
      <c r="CE8" s="11"/>
      <c r="CF8" s="11"/>
      <c r="CG8" s="11"/>
      <c r="CH8" s="11"/>
      <c r="CI8" s="15"/>
      <c r="CJ8" s="11"/>
      <c r="CK8" s="11"/>
      <c r="CL8" s="11"/>
      <c r="CM8" s="11"/>
      <c r="CN8" s="15"/>
      <c r="CO8" s="11"/>
      <c r="CP8" s="11"/>
      <c r="CQ8" s="11"/>
      <c r="CR8" s="11"/>
      <c r="CS8" s="15"/>
      <c r="CT8" s="11"/>
      <c r="CU8" s="11"/>
      <c r="CV8" s="11"/>
      <c r="CW8" s="11"/>
      <c r="CX8" s="15"/>
      <c r="CY8" s="11"/>
      <c r="CZ8" s="11"/>
      <c r="DA8" s="11"/>
      <c r="DB8" s="11"/>
      <c r="DC8" s="15"/>
      <c r="DD8" s="11"/>
      <c r="DE8" s="11"/>
      <c r="DF8" s="11"/>
      <c r="DG8" s="11"/>
      <c r="DH8" s="15"/>
      <c r="DI8" s="11"/>
      <c r="DJ8" s="11"/>
      <c r="DK8" s="11"/>
      <c r="DL8" s="11"/>
      <c r="DM8" s="15"/>
      <c r="DN8" s="11"/>
      <c r="DO8" s="11"/>
      <c r="DP8" s="11"/>
      <c r="DQ8" s="11"/>
      <c r="DR8" s="15"/>
      <c r="DS8" s="11"/>
      <c r="DT8" s="11"/>
      <c r="DU8" s="11"/>
      <c r="DV8" s="11"/>
      <c r="DW8" s="15"/>
      <c r="DX8" s="11"/>
      <c r="DY8" s="11"/>
      <c r="DZ8" s="11"/>
      <c r="EA8" s="11"/>
      <c r="EB8" s="15"/>
      <c r="EC8" s="11"/>
      <c r="ED8" s="11"/>
      <c r="EE8" s="11"/>
      <c r="EF8" s="11"/>
      <c r="EG8" s="15"/>
      <c r="EH8" s="11"/>
      <c r="EI8" s="11"/>
      <c r="EJ8" s="11"/>
      <c r="EK8" s="11"/>
      <c r="EL8" s="15"/>
      <c r="EM8" s="11"/>
      <c r="EN8" s="11"/>
      <c r="EO8" s="11"/>
      <c r="EP8" s="11"/>
      <c r="EQ8" s="15"/>
      <c r="ER8" s="11"/>
      <c r="ES8" s="11"/>
      <c r="ET8" s="11"/>
      <c r="EU8" s="11"/>
      <c r="EV8" s="15"/>
      <c r="EW8" s="11"/>
      <c r="EX8" s="11"/>
      <c r="EY8" s="11"/>
      <c r="EZ8" s="11"/>
      <c r="FA8" s="15"/>
      <c r="FB8" s="11"/>
      <c r="FC8" s="11"/>
      <c r="FD8" s="11"/>
      <c r="FE8" s="11"/>
      <c r="FF8" s="15"/>
      <c r="FG8" s="11"/>
      <c r="FH8" s="11"/>
      <c r="FI8" s="11"/>
      <c r="FJ8" s="11"/>
      <c r="FK8" s="15"/>
      <c r="FL8" s="11"/>
      <c r="FM8" s="11"/>
      <c r="FN8" s="11"/>
      <c r="FO8" s="11"/>
      <c r="FP8" s="15"/>
      <c r="FQ8" s="11"/>
      <c r="FR8" s="11"/>
      <c r="FS8" s="11"/>
      <c r="FT8" s="11"/>
      <c r="FU8" s="15"/>
      <c r="FV8" s="11"/>
      <c r="FW8" s="11"/>
      <c r="FX8" s="11"/>
      <c r="FY8" s="11"/>
      <c r="FZ8" s="15"/>
      <c r="GA8" s="11"/>
      <c r="GB8" s="11"/>
      <c r="GC8" s="11"/>
      <c r="GD8" s="11"/>
      <c r="GE8" s="15"/>
      <c r="GF8" s="11"/>
      <c r="GG8" s="11"/>
      <c r="GH8" s="11"/>
      <c r="GI8" s="11"/>
      <c r="GJ8" s="15"/>
      <c r="GK8" s="11"/>
      <c r="GL8" s="11"/>
      <c r="GM8" s="11"/>
      <c r="GN8" s="11"/>
      <c r="GO8" s="15"/>
      <c r="GP8" s="11"/>
      <c r="GQ8" s="11"/>
      <c r="GR8" s="11"/>
      <c r="GS8" s="11"/>
      <c r="GT8" s="15"/>
      <c r="GU8" s="11"/>
      <c r="GV8" s="11"/>
      <c r="GW8" s="11"/>
      <c r="GX8" s="11"/>
      <c r="GY8" s="15"/>
      <c r="GZ8" s="11"/>
      <c r="HA8" s="11"/>
      <c r="HB8" s="11"/>
      <c r="HC8" s="11"/>
      <c r="HD8" s="15"/>
      <c r="HE8" s="11"/>
      <c r="HF8" s="11"/>
      <c r="HG8" s="11"/>
      <c r="HH8" s="11"/>
      <c r="HI8" s="15"/>
      <c r="HJ8" s="11"/>
      <c r="HK8" s="11"/>
      <c r="HL8" s="11"/>
      <c r="HM8" s="11"/>
      <c r="HN8" s="15"/>
      <c r="HO8" s="11"/>
      <c r="HP8" s="11"/>
      <c r="HQ8" s="11"/>
      <c r="HR8" s="11"/>
      <c r="HS8" s="15"/>
      <c r="HT8" s="11"/>
      <c r="HU8" s="11"/>
      <c r="HV8" s="11"/>
      <c r="HW8" s="11"/>
      <c r="HX8" s="15"/>
      <c r="HY8" s="11"/>
      <c r="HZ8" s="11"/>
      <c r="IA8" s="11"/>
      <c r="IB8" s="11"/>
      <c r="IC8" s="15"/>
      <c r="ID8" s="11"/>
      <c r="IE8" s="11"/>
      <c r="IF8" s="11"/>
      <c r="IG8" s="11"/>
      <c r="IH8" s="15"/>
      <c r="II8" s="11"/>
      <c r="IJ8" s="11"/>
      <c r="IK8" s="11"/>
      <c r="IL8" s="11"/>
      <c r="IM8" s="15"/>
      <c r="IN8" s="11"/>
      <c r="IO8" s="11"/>
      <c r="IP8" s="11"/>
      <c r="IQ8" s="11"/>
      <c r="IR8" s="15"/>
      <c r="IS8" s="11"/>
      <c r="IT8" s="11"/>
    </row>
    <row r="9" spans="1:254" s="1" customFormat="1" ht="24">
      <c r="A9" s="8"/>
      <c r="B9" s="9" t="s">
        <v>29</v>
      </c>
      <c r="C9" s="8" t="s">
        <v>22</v>
      </c>
      <c r="D9" s="8" t="s">
        <v>16</v>
      </c>
      <c r="E9" s="8" t="s">
        <v>28</v>
      </c>
      <c r="F9" s="8">
        <v>7</v>
      </c>
      <c r="G9" s="9"/>
      <c r="H9" s="8"/>
      <c r="I9" s="8">
        <v>73.8</v>
      </c>
      <c r="J9" s="8"/>
      <c r="K9" s="8">
        <v>73.8</v>
      </c>
      <c r="L9" s="12" t="s">
        <v>24</v>
      </c>
      <c r="M9" s="8"/>
      <c r="N9" s="11"/>
      <c r="O9" s="11"/>
      <c r="P9" s="11"/>
      <c r="Q9" s="15"/>
      <c r="R9" s="11"/>
      <c r="S9" s="11"/>
      <c r="T9" s="11"/>
      <c r="U9" s="11"/>
      <c r="V9" s="15"/>
      <c r="W9" s="11"/>
      <c r="X9" s="11"/>
      <c r="Y9" s="11"/>
      <c r="Z9" s="11"/>
      <c r="AA9" s="15"/>
      <c r="AB9" s="11"/>
      <c r="AC9" s="11"/>
      <c r="AD9" s="11"/>
      <c r="AE9" s="11"/>
      <c r="AF9" s="15"/>
      <c r="AG9" s="11"/>
      <c r="AH9" s="11"/>
      <c r="AI9" s="11"/>
      <c r="AJ9" s="11"/>
      <c r="AK9" s="15"/>
      <c r="AL9" s="11"/>
      <c r="AM9" s="11"/>
      <c r="AN9" s="11"/>
      <c r="AO9" s="11"/>
      <c r="AP9" s="15"/>
      <c r="AQ9" s="11"/>
      <c r="AR9" s="11"/>
      <c r="AS9" s="11"/>
      <c r="AT9" s="11"/>
      <c r="AU9" s="15"/>
      <c r="AV9" s="11"/>
      <c r="AW9" s="11"/>
      <c r="AX9" s="11"/>
      <c r="AY9" s="11"/>
      <c r="AZ9" s="15"/>
      <c r="BA9" s="11"/>
      <c r="BB9" s="11"/>
      <c r="BC9" s="11"/>
      <c r="BD9" s="11"/>
      <c r="BE9" s="15"/>
      <c r="BF9" s="11"/>
      <c r="BG9" s="11"/>
      <c r="BH9" s="11"/>
      <c r="BI9" s="11"/>
      <c r="BJ9" s="15"/>
      <c r="BK9" s="11"/>
      <c r="BL9" s="11"/>
      <c r="BM9" s="11"/>
      <c r="BN9" s="11"/>
      <c r="BO9" s="15"/>
      <c r="BP9" s="11"/>
      <c r="BQ9" s="11"/>
      <c r="BR9" s="11"/>
      <c r="BS9" s="11"/>
      <c r="BT9" s="15"/>
      <c r="BU9" s="11"/>
      <c r="BV9" s="11"/>
      <c r="BW9" s="11"/>
      <c r="BX9" s="11"/>
      <c r="BY9" s="15"/>
      <c r="BZ9" s="11"/>
      <c r="CA9" s="11"/>
      <c r="CB9" s="11"/>
      <c r="CC9" s="11"/>
      <c r="CD9" s="15"/>
      <c r="CE9" s="11"/>
      <c r="CF9" s="11"/>
      <c r="CG9" s="11"/>
      <c r="CH9" s="11"/>
      <c r="CI9" s="15"/>
      <c r="CJ9" s="11"/>
      <c r="CK9" s="11"/>
      <c r="CL9" s="11"/>
      <c r="CM9" s="11"/>
      <c r="CN9" s="15"/>
      <c r="CO9" s="11"/>
      <c r="CP9" s="11"/>
      <c r="CQ9" s="11"/>
      <c r="CR9" s="11"/>
      <c r="CS9" s="15"/>
      <c r="CT9" s="11"/>
      <c r="CU9" s="11"/>
      <c r="CV9" s="11"/>
      <c r="CW9" s="11"/>
      <c r="CX9" s="15"/>
      <c r="CY9" s="11"/>
      <c r="CZ9" s="11"/>
      <c r="DA9" s="11"/>
      <c r="DB9" s="11"/>
      <c r="DC9" s="15"/>
      <c r="DD9" s="11"/>
      <c r="DE9" s="11"/>
      <c r="DF9" s="11"/>
      <c r="DG9" s="11"/>
      <c r="DH9" s="15"/>
      <c r="DI9" s="11"/>
      <c r="DJ9" s="11"/>
      <c r="DK9" s="11"/>
      <c r="DL9" s="11"/>
      <c r="DM9" s="15"/>
      <c r="DN9" s="11"/>
      <c r="DO9" s="11"/>
      <c r="DP9" s="11"/>
      <c r="DQ9" s="11"/>
      <c r="DR9" s="15"/>
      <c r="DS9" s="11"/>
      <c r="DT9" s="11"/>
      <c r="DU9" s="11"/>
      <c r="DV9" s="11"/>
      <c r="DW9" s="15"/>
      <c r="DX9" s="11"/>
      <c r="DY9" s="11"/>
      <c r="DZ9" s="11"/>
      <c r="EA9" s="11"/>
      <c r="EB9" s="15"/>
      <c r="EC9" s="11"/>
      <c r="ED9" s="11"/>
      <c r="EE9" s="11"/>
      <c r="EF9" s="11"/>
      <c r="EG9" s="15"/>
      <c r="EH9" s="11"/>
      <c r="EI9" s="11"/>
      <c r="EJ9" s="11"/>
      <c r="EK9" s="11"/>
      <c r="EL9" s="15"/>
      <c r="EM9" s="11"/>
      <c r="EN9" s="11"/>
      <c r="EO9" s="11"/>
      <c r="EP9" s="11"/>
      <c r="EQ9" s="15"/>
      <c r="ER9" s="11"/>
      <c r="ES9" s="11"/>
      <c r="ET9" s="11"/>
      <c r="EU9" s="11"/>
      <c r="EV9" s="15"/>
      <c r="EW9" s="11"/>
      <c r="EX9" s="11"/>
      <c r="EY9" s="11"/>
      <c r="EZ9" s="11"/>
      <c r="FA9" s="15"/>
      <c r="FB9" s="11"/>
      <c r="FC9" s="11"/>
      <c r="FD9" s="11"/>
      <c r="FE9" s="11"/>
      <c r="FF9" s="15"/>
      <c r="FG9" s="11"/>
      <c r="FH9" s="11"/>
      <c r="FI9" s="11"/>
      <c r="FJ9" s="11"/>
      <c r="FK9" s="15"/>
      <c r="FL9" s="11"/>
      <c r="FM9" s="11"/>
      <c r="FN9" s="11"/>
      <c r="FO9" s="11"/>
      <c r="FP9" s="15"/>
      <c r="FQ9" s="11"/>
      <c r="FR9" s="11"/>
      <c r="FS9" s="11"/>
      <c r="FT9" s="11"/>
      <c r="FU9" s="15"/>
      <c r="FV9" s="11"/>
      <c r="FW9" s="11"/>
      <c r="FX9" s="11"/>
      <c r="FY9" s="11"/>
      <c r="FZ9" s="15"/>
      <c r="GA9" s="11"/>
      <c r="GB9" s="11"/>
      <c r="GC9" s="11"/>
      <c r="GD9" s="11"/>
      <c r="GE9" s="15"/>
      <c r="GF9" s="11"/>
      <c r="GG9" s="11"/>
      <c r="GH9" s="11"/>
      <c r="GI9" s="11"/>
      <c r="GJ9" s="15"/>
      <c r="GK9" s="11"/>
      <c r="GL9" s="11"/>
      <c r="GM9" s="11"/>
      <c r="GN9" s="11"/>
      <c r="GO9" s="15"/>
      <c r="GP9" s="11"/>
      <c r="GQ9" s="11"/>
      <c r="GR9" s="11"/>
      <c r="GS9" s="11"/>
      <c r="GT9" s="15"/>
      <c r="GU9" s="11"/>
      <c r="GV9" s="11"/>
      <c r="GW9" s="11"/>
      <c r="GX9" s="11"/>
      <c r="GY9" s="15"/>
      <c r="GZ9" s="11"/>
      <c r="HA9" s="11"/>
      <c r="HB9" s="11"/>
      <c r="HC9" s="11"/>
      <c r="HD9" s="15"/>
      <c r="HE9" s="11"/>
      <c r="HF9" s="11"/>
      <c r="HG9" s="11"/>
      <c r="HH9" s="11"/>
      <c r="HI9" s="15"/>
      <c r="HJ9" s="11"/>
      <c r="HK9" s="11"/>
      <c r="HL9" s="11"/>
      <c r="HM9" s="11"/>
      <c r="HN9" s="15"/>
      <c r="HO9" s="11"/>
      <c r="HP9" s="11"/>
      <c r="HQ9" s="11"/>
      <c r="HR9" s="11"/>
      <c r="HS9" s="15"/>
      <c r="HT9" s="11"/>
      <c r="HU9" s="11"/>
      <c r="HV9" s="11"/>
      <c r="HW9" s="11"/>
      <c r="HX9" s="15"/>
      <c r="HY9" s="11"/>
      <c r="HZ9" s="11"/>
      <c r="IA9" s="11"/>
      <c r="IB9" s="11"/>
      <c r="IC9" s="15"/>
      <c r="ID9" s="11"/>
      <c r="IE9" s="11"/>
      <c r="IF9" s="11"/>
      <c r="IG9" s="11"/>
      <c r="IH9" s="15"/>
      <c r="II9" s="11"/>
      <c r="IJ9" s="11"/>
      <c r="IK9" s="11"/>
      <c r="IL9" s="11"/>
      <c r="IM9" s="15"/>
      <c r="IN9" s="11"/>
      <c r="IO9" s="11"/>
      <c r="IP9" s="11"/>
      <c r="IQ9" s="11"/>
      <c r="IR9" s="15"/>
      <c r="IS9" s="11"/>
      <c r="IT9" s="11"/>
    </row>
    <row r="10" spans="1:13" ht="14.25">
      <c r="A10" s="8">
        <v>20210010101</v>
      </c>
      <c r="B10" s="9" t="s">
        <v>30</v>
      </c>
      <c r="C10" s="8" t="s">
        <v>22</v>
      </c>
      <c r="D10" s="9" t="s">
        <v>16</v>
      </c>
      <c r="E10" s="8" t="s">
        <v>31</v>
      </c>
      <c r="F10" s="9">
        <v>8</v>
      </c>
      <c r="G10" s="8">
        <v>78.5</v>
      </c>
      <c r="H10" s="9">
        <v>62.8</v>
      </c>
      <c r="I10" s="8">
        <v>81.4</v>
      </c>
      <c r="J10" s="9">
        <f>I10*0.2</f>
        <v>16.28</v>
      </c>
      <c r="K10" s="8">
        <f>H10+J10</f>
        <v>79.08</v>
      </c>
      <c r="L10" s="13" t="s">
        <v>18</v>
      </c>
      <c r="M10" s="8"/>
    </row>
    <row r="11" spans="1:13" ht="14.25">
      <c r="A11" s="8">
        <v>20210010105</v>
      </c>
      <c r="B11" s="9" t="s">
        <v>32</v>
      </c>
      <c r="C11" s="8" t="s">
        <v>22</v>
      </c>
      <c r="D11" s="9" t="s">
        <v>16</v>
      </c>
      <c r="E11" s="8" t="s">
        <v>31</v>
      </c>
      <c r="F11" s="9">
        <v>8</v>
      </c>
      <c r="G11" s="8">
        <v>74</v>
      </c>
      <c r="H11" s="9">
        <v>59.2</v>
      </c>
      <c r="I11" s="8">
        <v>76.2</v>
      </c>
      <c r="J11" s="9">
        <f aca="true" t="shared" si="0" ref="J11:J43">I11*0.2</f>
        <v>15.240000000000002</v>
      </c>
      <c r="K11" s="8">
        <f aca="true" t="shared" si="1" ref="K11:K42">H11+J11</f>
        <v>74.44</v>
      </c>
      <c r="L11" s="13" t="s">
        <v>18</v>
      </c>
      <c r="M11" s="8"/>
    </row>
    <row r="12" spans="1:13" ht="14.25">
      <c r="A12" s="8">
        <v>20210010102</v>
      </c>
      <c r="B12" s="9" t="s">
        <v>33</v>
      </c>
      <c r="C12" s="8" t="s">
        <v>15</v>
      </c>
      <c r="D12" s="9" t="s">
        <v>16</v>
      </c>
      <c r="E12" s="8" t="s">
        <v>31</v>
      </c>
      <c r="F12" s="9">
        <v>8</v>
      </c>
      <c r="G12" s="8">
        <v>72</v>
      </c>
      <c r="H12" s="9">
        <v>57.6</v>
      </c>
      <c r="I12" s="8">
        <v>73.4</v>
      </c>
      <c r="J12" s="9">
        <f t="shared" si="0"/>
        <v>14.680000000000001</v>
      </c>
      <c r="K12" s="8">
        <f t="shared" si="1"/>
        <v>72.28</v>
      </c>
      <c r="L12" s="13" t="s">
        <v>18</v>
      </c>
      <c r="M12" s="8"/>
    </row>
    <row r="13" spans="1:13" ht="14.25">
      <c r="A13" s="8">
        <v>20210010103</v>
      </c>
      <c r="B13" s="9" t="s">
        <v>34</v>
      </c>
      <c r="C13" s="8" t="s">
        <v>22</v>
      </c>
      <c r="D13" s="9" t="s">
        <v>16</v>
      </c>
      <c r="E13" s="8" t="s">
        <v>31</v>
      </c>
      <c r="F13" s="9">
        <v>8</v>
      </c>
      <c r="G13" s="8">
        <v>70</v>
      </c>
      <c r="H13" s="9">
        <v>56</v>
      </c>
      <c r="I13" s="8">
        <v>80.8</v>
      </c>
      <c r="J13" s="9">
        <f t="shared" si="0"/>
        <v>16.16</v>
      </c>
      <c r="K13" s="8">
        <f t="shared" si="1"/>
        <v>72.16</v>
      </c>
      <c r="L13" s="13" t="s">
        <v>18</v>
      </c>
      <c r="M13" s="8"/>
    </row>
    <row r="14" spans="1:13" ht="14.25">
      <c r="A14" s="8">
        <v>20210010106</v>
      </c>
      <c r="B14" s="9" t="s">
        <v>35</v>
      </c>
      <c r="C14" s="8" t="s">
        <v>22</v>
      </c>
      <c r="D14" s="9" t="s">
        <v>16</v>
      </c>
      <c r="E14" s="8" t="s">
        <v>31</v>
      </c>
      <c r="F14" s="9">
        <v>8</v>
      </c>
      <c r="G14" s="8">
        <v>63</v>
      </c>
      <c r="H14" s="9">
        <v>50.400000000000006</v>
      </c>
      <c r="I14" s="8">
        <v>78</v>
      </c>
      <c r="J14" s="9">
        <f t="shared" si="0"/>
        <v>15.600000000000001</v>
      </c>
      <c r="K14" s="8">
        <f t="shared" si="1"/>
        <v>66</v>
      </c>
      <c r="L14" s="13" t="s">
        <v>18</v>
      </c>
      <c r="M14" s="8"/>
    </row>
    <row r="15" spans="1:13" ht="14.25">
      <c r="A15" s="8">
        <v>20210010115</v>
      </c>
      <c r="B15" s="9" t="s">
        <v>36</v>
      </c>
      <c r="C15" s="8" t="s">
        <v>15</v>
      </c>
      <c r="D15" s="9" t="s">
        <v>16</v>
      </c>
      <c r="E15" s="8" t="s">
        <v>31</v>
      </c>
      <c r="F15" s="9">
        <v>9</v>
      </c>
      <c r="G15" s="8">
        <v>74</v>
      </c>
      <c r="H15" s="9">
        <v>59.2</v>
      </c>
      <c r="I15" s="8">
        <v>75.8</v>
      </c>
      <c r="J15" s="9">
        <f t="shared" si="0"/>
        <v>15.16</v>
      </c>
      <c r="K15" s="8">
        <f t="shared" si="1"/>
        <v>74.36</v>
      </c>
      <c r="L15" s="13" t="s">
        <v>18</v>
      </c>
      <c r="M15" s="8"/>
    </row>
    <row r="16" spans="1:13" ht="14.25">
      <c r="A16" s="8">
        <v>20210010113</v>
      </c>
      <c r="B16" s="9" t="s">
        <v>37</v>
      </c>
      <c r="C16" s="8" t="s">
        <v>22</v>
      </c>
      <c r="D16" s="9" t="s">
        <v>16</v>
      </c>
      <c r="E16" s="8" t="s">
        <v>31</v>
      </c>
      <c r="F16" s="9">
        <v>9</v>
      </c>
      <c r="G16" s="8">
        <v>74</v>
      </c>
      <c r="H16" s="9">
        <v>59.2</v>
      </c>
      <c r="I16" s="8">
        <v>68.4</v>
      </c>
      <c r="J16" s="9">
        <f t="shared" si="0"/>
        <v>13.680000000000001</v>
      </c>
      <c r="K16" s="8">
        <f t="shared" si="1"/>
        <v>72.88000000000001</v>
      </c>
      <c r="L16" s="13" t="s">
        <v>18</v>
      </c>
      <c r="M16" s="8"/>
    </row>
    <row r="17" spans="1:13" ht="14.25">
      <c r="A17" s="8">
        <v>20210010107</v>
      </c>
      <c r="B17" s="9" t="s">
        <v>38</v>
      </c>
      <c r="C17" s="8" t="s">
        <v>22</v>
      </c>
      <c r="D17" s="9" t="s">
        <v>16</v>
      </c>
      <c r="E17" s="8" t="s">
        <v>31</v>
      </c>
      <c r="F17" s="9">
        <v>9</v>
      </c>
      <c r="G17" s="8">
        <v>71.5</v>
      </c>
      <c r="H17" s="9">
        <v>57.2</v>
      </c>
      <c r="I17" s="8">
        <v>78.2</v>
      </c>
      <c r="J17" s="9">
        <f t="shared" si="0"/>
        <v>15.64</v>
      </c>
      <c r="K17" s="8">
        <f t="shared" si="1"/>
        <v>72.84</v>
      </c>
      <c r="L17" s="13" t="s">
        <v>18</v>
      </c>
      <c r="M17" s="8"/>
    </row>
    <row r="18" spans="1:13" ht="14.25">
      <c r="A18" s="8">
        <v>20210010116</v>
      </c>
      <c r="B18" s="9" t="s">
        <v>39</v>
      </c>
      <c r="C18" s="8" t="s">
        <v>22</v>
      </c>
      <c r="D18" s="9" t="s">
        <v>16</v>
      </c>
      <c r="E18" s="8" t="s">
        <v>31</v>
      </c>
      <c r="F18" s="9">
        <v>9</v>
      </c>
      <c r="G18" s="8">
        <v>68</v>
      </c>
      <c r="H18" s="9">
        <v>54.400000000000006</v>
      </c>
      <c r="I18" s="8">
        <v>81.4</v>
      </c>
      <c r="J18" s="9">
        <f t="shared" si="0"/>
        <v>16.28</v>
      </c>
      <c r="K18" s="8">
        <f t="shared" si="1"/>
        <v>70.68</v>
      </c>
      <c r="L18" s="14" t="s">
        <v>24</v>
      </c>
      <c r="M18" s="8"/>
    </row>
    <row r="19" spans="1:13" ht="14.25">
      <c r="A19" s="8">
        <v>20210010111</v>
      </c>
      <c r="B19" s="9" t="s">
        <v>40</v>
      </c>
      <c r="C19" s="8" t="s">
        <v>15</v>
      </c>
      <c r="D19" s="9" t="s">
        <v>16</v>
      </c>
      <c r="E19" s="8" t="s">
        <v>31</v>
      </c>
      <c r="F19" s="9">
        <v>9</v>
      </c>
      <c r="G19" s="8">
        <v>68</v>
      </c>
      <c r="H19" s="9">
        <v>54.400000000000006</v>
      </c>
      <c r="I19" s="8">
        <v>76.4</v>
      </c>
      <c r="J19" s="9">
        <f t="shared" si="0"/>
        <v>15.280000000000001</v>
      </c>
      <c r="K19" s="8">
        <f t="shared" si="1"/>
        <v>69.68</v>
      </c>
      <c r="L19" s="14" t="s">
        <v>24</v>
      </c>
      <c r="M19" s="8"/>
    </row>
    <row r="20" spans="1:13" ht="24">
      <c r="A20" s="8">
        <v>20210010112</v>
      </c>
      <c r="B20" s="9" t="s">
        <v>41</v>
      </c>
      <c r="C20" s="8" t="s">
        <v>15</v>
      </c>
      <c r="D20" s="9" t="s">
        <v>16</v>
      </c>
      <c r="E20" s="8" t="s">
        <v>31</v>
      </c>
      <c r="F20" s="9">
        <v>9</v>
      </c>
      <c r="G20" s="8">
        <v>77</v>
      </c>
      <c r="H20" s="9">
        <v>61.6</v>
      </c>
      <c r="I20" s="8" t="s">
        <v>42</v>
      </c>
      <c r="J20" s="9" t="s">
        <v>42</v>
      </c>
      <c r="K20" s="8" t="s">
        <v>42</v>
      </c>
      <c r="L20" s="14" t="s">
        <v>24</v>
      </c>
      <c r="M20" s="8" t="s">
        <v>43</v>
      </c>
    </row>
    <row r="21" spans="1:13" ht="14.25">
      <c r="A21" s="8">
        <v>20210010117</v>
      </c>
      <c r="B21" s="9" t="s">
        <v>44</v>
      </c>
      <c r="C21" s="8" t="s">
        <v>22</v>
      </c>
      <c r="D21" s="9" t="s">
        <v>16</v>
      </c>
      <c r="E21" s="8" t="s">
        <v>31</v>
      </c>
      <c r="F21" s="9">
        <v>10</v>
      </c>
      <c r="G21" s="8">
        <v>74.5</v>
      </c>
      <c r="H21" s="9">
        <v>59.6</v>
      </c>
      <c r="I21" s="8">
        <v>77</v>
      </c>
      <c r="J21" s="9">
        <f t="shared" si="0"/>
        <v>15.4</v>
      </c>
      <c r="K21" s="8">
        <f t="shared" si="1"/>
        <v>75</v>
      </c>
      <c r="L21" s="13" t="s">
        <v>18</v>
      </c>
      <c r="M21" s="8"/>
    </row>
    <row r="22" spans="1:13" ht="24">
      <c r="A22" s="8">
        <v>20210010118</v>
      </c>
      <c r="B22" s="9" t="s">
        <v>45</v>
      </c>
      <c r="C22" s="8" t="s">
        <v>15</v>
      </c>
      <c r="D22" s="9" t="s">
        <v>16</v>
      </c>
      <c r="E22" s="8" t="s">
        <v>46</v>
      </c>
      <c r="F22" s="9">
        <v>11</v>
      </c>
      <c r="G22" s="8">
        <v>76.5</v>
      </c>
      <c r="H22" s="9">
        <v>61.2</v>
      </c>
      <c r="I22" s="8">
        <v>70.8</v>
      </c>
      <c r="J22" s="9">
        <f t="shared" si="0"/>
        <v>14.16</v>
      </c>
      <c r="K22" s="8">
        <f t="shared" si="1"/>
        <v>75.36</v>
      </c>
      <c r="L22" s="13" t="s">
        <v>18</v>
      </c>
      <c r="M22" s="8"/>
    </row>
    <row r="23" spans="1:13" ht="24">
      <c r="A23" s="8">
        <v>20210010121</v>
      </c>
      <c r="B23" s="9" t="s">
        <v>47</v>
      </c>
      <c r="C23" s="8" t="s">
        <v>22</v>
      </c>
      <c r="D23" s="9" t="s">
        <v>16</v>
      </c>
      <c r="E23" s="8" t="s">
        <v>48</v>
      </c>
      <c r="F23" s="9">
        <v>12</v>
      </c>
      <c r="G23" s="8">
        <v>84</v>
      </c>
      <c r="H23" s="9">
        <v>67.2</v>
      </c>
      <c r="I23" s="8">
        <v>73.8</v>
      </c>
      <c r="J23" s="9">
        <f t="shared" si="0"/>
        <v>14.76</v>
      </c>
      <c r="K23" s="8">
        <f t="shared" si="1"/>
        <v>81.96000000000001</v>
      </c>
      <c r="L23" s="13" t="s">
        <v>18</v>
      </c>
      <c r="M23" s="8"/>
    </row>
    <row r="24" spans="1:13" ht="24">
      <c r="A24" s="8">
        <v>20210010120</v>
      </c>
      <c r="B24" s="9" t="s">
        <v>49</v>
      </c>
      <c r="C24" s="8" t="s">
        <v>15</v>
      </c>
      <c r="D24" s="9" t="s">
        <v>16</v>
      </c>
      <c r="E24" s="8" t="s">
        <v>48</v>
      </c>
      <c r="F24" s="9">
        <v>12</v>
      </c>
      <c r="G24" s="8">
        <v>76.5</v>
      </c>
      <c r="H24" s="9">
        <v>61.2</v>
      </c>
      <c r="I24" s="8">
        <v>80.4</v>
      </c>
      <c r="J24" s="9">
        <f t="shared" si="0"/>
        <v>16.080000000000002</v>
      </c>
      <c r="K24" s="8">
        <f t="shared" si="1"/>
        <v>77.28</v>
      </c>
      <c r="L24" s="13" t="s">
        <v>18</v>
      </c>
      <c r="M24" s="8"/>
    </row>
    <row r="25" spans="1:13" ht="24">
      <c r="A25" s="8">
        <v>20210010119</v>
      </c>
      <c r="B25" s="9" t="s">
        <v>50</v>
      </c>
      <c r="C25" s="8" t="s">
        <v>22</v>
      </c>
      <c r="D25" s="9" t="s">
        <v>16</v>
      </c>
      <c r="E25" s="8" t="s">
        <v>48</v>
      </c>
      <c r="F25" s="9">
        <v>12</v>
      </c>
      <c r="G25" s="8">
        <v>68</v>
      </c>
      <c r="H25" s="9">
        <v>54.400000000000006</v>
      </c>
      <c r="I25" s="8">
        <v>83.6</v>
      </c>
      <c r="J25" s="9">
        <f t="shared" si="0"/>
        <v>16.72</v>
      </c>
      <c r="K25" s="8">
        <f t="shared" si="1"/>
        <v>71.12</v>
      </c>
      <c r="L25" s="13" t="s">
        <v>18</v>
      </c>
      <c r="M25" s="8"/>
    </row>
    <row r="26" spans="1:13" ht="24">
      <c r="A26" s="8">
        <v>20210010122</v>
      </c>
      <c r="B26" s="9" t="s">
        <v>51</v>
      </c>
      <c r="C26" s="8" t="s">
        <v>22</v>
      </c>
      <c r="D26" s="9" t="s">
        <v>16</v>
      </c>
      <c r="E26" s="8" t="s">
        <v>48</v>
      </c>
      <c r="F26" s="9">
        <v>12</v>
      </c>
      <c r="G26" s="8">
        <v>64</v>
      </c>
      <c r="H26" s="9">
        <v>51.2</v>
      </c>
      <c r="I26" s="8" t="s">
        <v>42</v>
      </c>
      <c r="J26" s="9" t="s">
        <v>42</v>
      </c>
      <c r="K26" s="8" t="s">
        <v>42</v>
      </c>
      <c r="L26" s="14" t="s">
        <v>24</v>
      </c>
      <c r="M26" s="8" t="s">
        <v>43</v>
      </c>
    </row>
    <row r="27" spans="1:13" ht="14.25">
      <c r="A27" s="8">
        <v>20210010123</v>
      </c>
      <c r="B27" s="9" t="s">
        <v>52</v>
      </c>
      <c r="C27" s="8" t="s">
        <v>22</v>
      </c>
      <c r="D27" s="9" t="s">
        <v>16</v>
      </c>
      <c r="E27" s="8" t="s">
        <v>31</v>
      </c>
      <c r="F27" s="9">
        <v>13</v>
      </c>
      <c r="G27" s="8">
        <v>70.5</v>
      </c>
      <c r="H27" s="9">
        <v>56.400000000000006</v>
      </c>
      <c r="I27" s="8">
        <v>63.2</v>
      </c>
      <c r="J27" s="9">
        <f t="shared" si="0"/>
        <v>12.64</v>
      </c>
      <c r="K27" s="8">
        <f t="shared" si="1"/>
        <v>69.04</v>
      </c>
      <c r="L27" s="13" t="s">
        <v>18</v>
      </c>
      <c r="M27" s="8"/>
    </row>
    <row r="28" spans="1:13" ht="14.25">
      <c r="A28" s="8">
        <v>20210010124</v>
      </c>
      <c r="B28" s="9" t="s">
        <v>53</v>
      </c>
      <c r="C28" s="8" t="s">
        <v>15</v>
      </c>
      <c r="D28" s="9" t="s">
        <v>54</v>
      </c>
      <c r="E28" s="8" t="s">
        <v>31</v>
      </c>
      <c r="F28" s="9">
        <v>14</v>
      </c>
      <c r="G28" s="8">
        <v>79</v>
      </c>
      <c r="H28" s="9">
        <v>63.2</v>
      </c>
      <c r="I28" s="8">
        <v>80</v>
      </c>
      <c r="J28" s="9">
        <f t="shared" si="0"/>
        <v>16</v>
      </c>
      <c r="K28" s="8">
        <f t="shared" si="1"/>
        <v>79.2</v>
      </c>
      <c r="L28" s="13" t="s">
        <v>18</v>
      </c>
      <c r="M28" s="8"/>
    </row>
    <row r="29" spans="1:13" ht="14.25">
      <c r="A29" s="8">
        <v>20210010125</v>
      </c>
      <c r="B29" s="9" t="s">
        <v>55</v>
      </c>
      <c r="C29" s="8" t="s">
        <v>15</v>
      </c>
      <c r="D29" s="9" t="s">
        <v>54</v>
      </c>
      <c r="E29" s="8" t="s">
        <v>31</v>
      </c>
      <c r="F29" s="9">
        <v>14</v>
      </c>
      <c r="G29" s="8">
        <v>66</v>
      </c>
      <c r="H29" s="9">
        <v>52.8</v>
      </c>
      <c r="I29" s="8">
        <v>70.4</v>
      </c>
      <c r="J29" s="9">
        <f t="shared" si="0"/>
        <v>14.080000000000002</v>
      </c>
      <c r="K29" s="8">
        <f t="shared" si="1"/>
        <v>66.88</v>
      </c>
      <c r="L29" s="13" t="s">
        <v>18</v>
      </c>
      <c r="M29" s="8"/>
    </row>
    <row r="30" spans="1:13" ht="24">
      <c r="A30" s="8">
        <v>20210010126</v>
      </c>
      <c r="B30" s="9" t="s">
        <v>56</v>
      </c>
      <c r="C30" s="8" t="s">
        <v>22</v>
      </c>
      <c r="D30" s="9" t="s">
        <v>57</v>
      </c>
      <c r="E30" s="8" t="s">
        <v>58</v>
      </c>
      <c r="F30" s="9">
        <v>15</v>
      </c>
      <c r="G30" s="8">
        <v>75</v>
      </c>
      <c r="H30" s="9">
        <v>60</v>
      </c>
      <c r="I30" s="8">
        <v>79.4</v>
      </c>
      <c r="J30" s="9">
        <f t="shared" si="0"/>
        <v>15.880000000000003</v>
      </c>
      <c r="K30" s="8">
        <f t="shared" si="1"/>
        <v>75.88</v>
      </c>
      <c r="L30" s="13" t="s">
        <v>18</v>
      </c>
      <c r="M30" s="8"/>
    </row>
    <row r="31" spans="1:13" ht="24">
      <c r="A31" s="8">
        <v>20210010127</v>
      </c>
      <c r="B31" s="9" t="s">
        <v>59</v>
      </c>
      <c r="C31" s="8" t="s">
        <v>15</v>
      </c>
      <c r="D31" s="9" t="s">
        <v>57</v>
      </c>
      <c r="E31" s="8" t="s">
        <v>60</v>
      </c>
      <c r="F31" s="9">
        <v>19</v>
      </c>
      <c r="G31" s="8">
        <v>66.5</v>
      </c>
      <c r="H31" s="9">
        <v>53.2</v>
      </c>
      <c r="I31" s="8">
        <v>79.6</v>
      </c>
      <c r="J31" s="9">
        <f t="shared" si="0"/>
        <v>15.92</v>
      </c>
      <c r="K31" s="8">
        <f t="shared" si="1"/>
        <v>69.12</v>
      </c>
      <c r="L31" s="13" t="s">
        <v>18</v>
      </c>
      <c r="M31" s="8"/>
    </row>
    <row r="32" spans="1:13" ht="24">
      <c r="A32" s="8">
        <v>20210010128</v>
      </c>
      <c r="B32" s="9" t="s">
        <v>61</v>
      </c>
      <c r="C32" s="8" t="s">
        <v>22</v>
      </c>
      <c r="D32" s="9" t="s">
        <v>62</v>
      </c>
      <c r="E32" s="8" t="s">
        <v>63</v>
      </c>
      <c r="F32" s="9">
        <v>21</v>
      </c>
      <c r="G32" s="8">
        <v>71</v>
      </c>
      <c r="H32" s="9">
        <v>56.8</v>
      </c>
      <c r="I32" s="8">
        <v>74.2</v>
      </c>
      <c r="J32" s="9">
        <f t="shared" si="0"/>
        <v>14.840000000000002</v>
      </c>
      <c r="K32" s="8">
        <f t="shared" si="1"/>
        <v>71.64</v>
      </c>
      <c r="L32" s="13" t="s">
        <v>18</v>
      </c>
      <c r="M32" s="8"/>
    </row>
    <row r="33" spans="1:13" ht="24">
      <c r="A33" s="8">
        <v>20210010130</v>
      </c>
      <c r="B33" s="9" t="s">
        <v>64</v>
      </c>
      <c r="C33" s="8" t="s">
        <v>22</v>
      </c>
      <c r="D33" s="9" t="s">
        <v>65</v>
      </c>
      <c r="E33" s="8" t="s">
        <v>66</v>
      </c>
      <c r="F33" s="9">
        <v>23</v>
      </c>
      <c r="G33" s="8">
        <v>77.5</v>
      </c>
      <c r="H33" s="9">
        <v>62</v>
      </c>
      <c r="I33" s="8">
        <v>75</v>
      </c>
      <c r="J33" s="9">
        <f t="shared" si="0"/>
        <v>15</v>
      </c>
      <c r="K33" s="8">
        <f t="shared" si="1"/>
        <v>77</v>
      </c>
      <c r="L33" s="13" t="s">
        <v>18</v>
      </c>
      <c r="M33" s="8"/>
    </row>
    <row r="34" spans="1:13" ht="24">
      <c r="A34" s="8">
        <v>20210010201</v>
      </c>
      <c r="B34" s="9" t="s">
        <v>67</v>
      </c>
      <c r="C34" s="8" t="s">
        <v>15</v>
      </c>
      <c r="D34" s="9" t="s">
        <v>68</v>
      </c>
      <c r="E34" s="8" t="s">
        <v>69</v>
      </c>
      <c r="F34" s="9">
        <v>27</v>
      </c>
      <c r="G34" s="8">
        <v>79</v>
      </c>
      <c r="H34" s="9">
        <v>63.2</v>
      </c>
      <c r="I34" s="8">
        <v>78.2</v>
      </c>
      <c r="J34" s="9">
        <f t="shared" si="0"/>
        <v>15.64</v>
      </c>
      <c r="K34" s="8">
        <f t="shared" si="1"/>
        <v>78.84</v>
      </c>
      <c r="L34" s="13" t="s">
        <v>18</v>
      </c>
      <c r="M34" s="8"/>
    </row>
    <row r="35" spans="1:13" ht="24">
      <c r="A35" s="8">
        <v>20210010203</v>
      </c>
      <c r="B35" s="9" t="s">
        <v>70</v>
      </c>
      <c r="C35" s="8" t="s">
        <v>15</v>
      </c>
      <c r="D35" s="9" t="s">
        <v>68</v>
      </c>
      <c r="E35" s="8" t="s">
        <v>69</v>
      </c>
      <c r="F35" s="9">
        <v>27</v>
      </c>
      <c r="G35" s="8">
        <v>78</v>
      </c>
      <c r="H35" s="9">
        <v>62.400000000000006</v>
      </c>
      <c r="I35" s="8">
        <v>81.2</v>
      </c>
      <c r="J35" s="9">
        <f t="shared" si="0"/>
        <v>16.240000000000002</v>
      </c>
      <c r="K35" s="8">
        <f t="shared" si="1"/>
        <v>78.64000000000001</v>
      </c>
      <c r="L35" s="14" t="s">
        <v>24</v>
      </c>
      <c r="M35" s="8"/>
    </row>
    <row r="36" spans="1:13" ht="24">
      <c r="A36" s="8">
        <v>20210010202</v>
      </c>
      <c r="B36" s="9" t="s">
        <v>71</v>
      </c>
      <c r="C36" s="8" t="s">
        <v>15</v>
      </c>
      <c r="D36" s="9" t="s">
        <v>68</v>
      </c>
      <c r="E36" s="8" t="s">
        <v>69</v>
      </c>
      <c r="F36" s="9">
        <v>27</v>
      </c>
      <c r="G36" s="8">
        <v>77.5</v>
      </c>
      <c r="H36" s="9">
        <v>62</v>
      </c>
      <c r="I36" s="8">
        <v>80</v>
      </c>
      <c r="J36" s="9">
        <f t="shared" si="0"/>
        <v>16</v>
      </c>
      <c r="K36" s="8">
        <f t="shared" si="1"/>
        <v>78</v>
      </c>
      <c r="L36" s="14" t="s">
        <v>24</v>
      </c>
      <c r="M36" s="8"/>
    </row>
    <row r="37" spans="1:13" ht="24">
      <c r="A37" s="8">
        <v>20210010207</v>
      </c>
      <c r="B37" s="9" t="s">
        <v>36</v>
      </c>
      <c r="C37" s="8" t="s">
        <v>15</v>
      </c>
      <c r="D37" s="9" t="s">
        <v>72</v>
      </c>
      <c r="E37" s="8" t="s">
        <v>31</v>
      </c>
      <c r="F37" s="9">
        <v>28</v>
      </c>
      <c r="G37" s="8">
        <v>76</v>
      </c>
      <c r="H37" s="9">
        <v>60.8</v>
      </c>
      <c r="I37" s="8">
        <v>79.2</v>
      </c>
      <c r="J37" s="9">
        <f t="shared" si="0"/>
        <v>15.840000000000002</v>
      </c>
      <c r="K37" s="8">
        <f t="shared" si="1"/>
        <v>76.64</v>
      </c>
      <c r="L37" s="13" t="s">
        <v>18</v>
      </c>
      <c r="M37" s="8"/>
    </row>
    <row r="38" spans="1:13" ht="24">
      <c r="A38" s="8">
        <v>20210010204</v>
      </c>
      <c r="B38" s="9" t="s">
        <v>73</v>
      </c>
      <c r="C38" s="8" t="s">
        <v>22</v>
      </c>
      <c r="D38" s="9" t="s">
        <v>72</v>
      </c>
      <c r="E38" s="8" t="s">
        <v>31</v>
      </c>
      <c r="F38" s="9">
        <v>28</v>
      </c>
      <c r="G38" s="8">
        <v>76.5</v>
      </c>
      <c r="H38" s="9">
        <v>61.2</v>
      </c>
      <c r="I38" s="8">
        <v>74.4</v>
      </c>
      <c r="J38" s="9">
        <f t="shared" si="0"/>
        <v>14.880000000000003</v>
      </c>
      <c r="K38" s="8">
        <f t="shared" si="1"/>
        <v>76.08000000000001</v>
      </c>
      <c r="L38" s="13" t="s">
        <v>18</v>
      </c>
      <c r="M38" s="8"/>
    </row>
    <row r="39" spans="1:13" ht="24">
      <c r="A39" s="8">
        <v>20210010205</v>
      </c>
      <c r="B39" s="9" t="s">
        <v>74</v>
      </c>
      <c r="C39" s="8" t="s">
        <v>15</v>
      </c>
      <c r="D39" s="9" t="s">
        <v>72</v>
      </c>
      <c r="E39" s="8" t="s">
        <v>31</v>
      </c>
      <c r="F39" s="9">
        <v>28</v>
      </c>
      <c r="G39" s="8">
        <v>71</v>
      </c>
      <c r="H39" s="9">
        <v>56.8</v>
      </c>
      <c r="I39" s="8">
        <v>70.8</v>
      </c>
      <c r="J39" s="9">
        <f t="shared" si="0"/>
        <v>14.16</v>
      </c>
      <c r="K39" s="8">
        <f t="shared" si="1"/>
        <v>70.96</v>
      </c>
      <c r="L39" s="14" t="s">
        <v>24</v>
      </c>
      <c r="M39" s="8"/>
    </row>
    <row r="40" spans="1:13" ht="24">
      <c r="A40" s="8">
        <v>20210010206</v>
      </c>
      <c r="B40" s="9" t="s">
        <v>75</v>
      </c>
      <c r="C40" s="8" t="s">
        <v>22</v>
      </c>
      <c r="D40" s="9" t="s">
        <v>72</v>
      </c>
      <c r="E40" s="8" t="s">
        <v>31</v>
      </c>
      <c r="F40" s="9">
        <v>28</v>
      </c>
      <c r="G40" s="8">
        <v>62.5</v>
      </c>
      <c r="H40" s="9">
        <v>50</v>
      </c>
      <c r="I40" s="8">
        <v>73.6</v>
      </c>
      <c r="J40" s="9">
        <f t="shared" si="0"/>
        <v>14.719999999999999</v>
      </c>
      <c r="K40" s="8">
        <f t="shared" si="1"/>
        <v>64.72</v>
      </c>
      <c r="L40" s="14" t="s">
        <v>24</v>
      </c>
      <c r="M40" s="8"/>
    </row>
    <row r="41" spans="1:13" ht="24">
      <c r="A41" s="8">
        <v>20210010208</v>
      </c>
      <c r="B41" s="9" t="s">
        <v>76</v>
      </c>
      <c r="C41" s="8" t="s">
        <v>15</v>
      </c>
      <c r="D41" s="9" t="s">
        <v>77</v>
      </c>
      <c r="E41" s="8" t="s">
        <v>58</v>
      </c>
      <c r="F41" s="9">
        <v>29</v>
      </c>
      <c r="G41" s="8">
        <v>68.5</v>
      </c>
      <c r="H41" s="9">
        <v>54.8</v>
      </c>
      <c r="I41" s="8">
        <v>76.6</v>
      </c>
      <c r="J41" s="9">
        <f t="shared" si="0"/>
        <v>15.32</v>
      </c>
      <c r="K41" s="8">
        <f t="shared" si="1"/>
        <v>70.12</v>
      </c>
      <c r="L41" s="13" t="s">
        <v>18</v>
      </c>
      <c r="M41" s="8"/>
    </row>
    <row r="42" spans="1:13" ht="24">
      <c r="A42" s="8">
        <v>20210010210</v>
      </c>
      <c r="B42" s="9" t="s">
        <v>78</v>
      </c>
      <c r="C42" s="8" t="s">
        <v>15</v>
      </c>
      <c r="D42" s="9" t="s">
        <v>77</v>
      </c>
      <c r="E42" s="8" t="s">
        <v>79</v>
      </c>
      <c r="F42" s="9">
        <v>30</v>
      </c>
      <c r="G42" s="8">
        <v>72</v>
      </c>
      <c r="H42" s="9">
        <v>57.6</v>
      </c>
      <c r="I42" s="8">
        <v>75.8</v>
      </c>
      <c r="J42" s="9">
        <f t="shared" si="0"/>
        <v>15.16</v>
      </c>
      <c r="K42" s="8">
        <f aca="true" t="shared" si="2" ref="K42:K73">H42+J42</f>
        <v>72.76</v>
      </c>
      <c r="L42" s="13" t="s">
        <v>18</v>
      </c>
      <c r="M42" s="8"/>
    </row>
    <row r="43" spans="1:13" ht="24">
      <c r="A43" s="8">
        <v>20210010211</v>
      </c>
      <c r="B43" s="9" t="s">
        <v>80</v>
      </c>
      <c r="C43" s="8" t="s">
        <v>22</v>
      </c>
      <c r="D43" s="9" t="s">
        <v>81</v>
      </c>
      <c r="E43" s="8" t="s">
        <v>31</v>
      </c>
      <c r="F43" s="9">
        <v>31</v>
      </c>
      <c r="G43" s="8">
        <v>68.5</v>
      </c>
      <c r="H43" s="9">
        <v>54.8</v>
      </c>
      <c r="I43" s="8">
        <v>77.6</v>
      </c>
      <c r="J43" s="9">
        <f aca="true" t="shared" si="3" ref="J42:J73">I43*0.2</f>
        <v>15.52</v>
      </c>
      <c r="K43" s="8">
        <f t="shared" si="2"/>
        <v>70.32</v>
      </c>
      <c r="L43" s="13" t="s">
        <v>18</v>
      </c>
      <c r="M43" s="8"/>
    </row>
    <row r="44" spans="1:13" ht="24">
      <c r="A44" s="8">
        <v>20210010212</v>
      </c>
      <c r="B44" s="9" t="s">
        <v>82</v>
      </c>
      <c r="C44" s="8" t="s">
        <v>15</v>
      </c>
      <c r="D44" s="9" t="s">
        <v>81</v>
      </c>
      <c r="E44" s="8" t="s">
        <v>83</v>
      </c>
      <c r="F44" s="9">
        <v>32</v>
      </c>
      <c r="G44" s="8">
        <v>63.5</v>
      </c>
      <c r="H44" s="9">
        <v>50.8</v>
      </c>
      <c r="I44" s="8" t="s">
        <v>42</v>
      </c>
      <c r="J44" s="9" t="s">
        <v>42</v>
      </c>
      <c r="K44" s="8" t="s">
        <v>42</v>
      </c>
      <c r="L44" s="14" t="s">
        <v>24</v>
      </c>
      <c r="M44" s="8" t="s">
        <v>43</v>
      </c>
    </row>
    <row r="45" spans="1:13" ht="24">
      <c r="A45" s="8">
        <v>20210010213</v>
      </c>
      <c r="B45" s="9" t="s">
        <v>84</v>
      </c>
      <c r="C45" s="8" t="s">
        <v>22</v>
      </c>
      <c r="D45" s="9" t="s">
        <v>85</v>
      </c>
      <c r="E45" s="8" t="s">
        <v>31</v>
      </c>
      <c r="F45" s="9">
        <v>33</v>
      </c>
      <c r="G45" s="8">
        <v>67</v>
      </c>
      <c r="H45" s="9">
        <v>53.6</v>
      </c>
      <c r="I45" s="8">
        <v>73.6</v>
      </c>
      <c r="J45" s="9">
        <f t="shared" si="3"/>
        <v>14.719999999999999</v>
      </c>
      <c r="K45" s="8">
        <f t="shared" si="2"/>
        <v>68.32</v>
      </c>
      <c r="L45" s="13" t="s">
        <v>18</v>
      </c>
      <c r="M45" s="8"/>
    </row>
    <row r="46" spans="1:13" ht="24">
      <c r="A46" s="8">
        <v>20210010214</v>
      </c>
      <c r="B46" s="9" t="s">
        <v>86</v>
      </c>
      <c r="C46" s="8" t="s">
        <v>15</v>
      </c>
      <c r="D46" s="9" t="s">
        <v>87</v>
      </c>
      <c r="E46" s="8" t="s">
        <v>79</v>
      </c>
      <c r="F46" s="9">
        <v>34</v>
      </c>
      <c r="G46" s="8">
        <v>65</v>
      </c>
      <c r="H46" s="9">
        <v>52</v>
      </c>
      <c r="I46" s="8">
        <v>68.6</v>
      </c>
      <c r="J46" s="9">
        <f t="shared" si="3"/>
        <v>13.719999999999999</v>
      </c>
      <c r="K46" s="8">
        <f t="shared" si="2"/>
        <v>65.72</v>
      </c>
      <c r="L46" s="13" t="s">
        <v>18</v>
      </c>
      <c r="M46" s="8"/>
    </row>
    <row r="47" spans="1:13" ht="24">
      <c r="A47" s="8">
        <v>20210010215</v>
      </c>
      <c r="B47" s="9" t="s">
        <v>88</v>
      </c>
      <c r="C47" s="8" t="s">
        <v>22</v>
      </c>
      <c r="D47" s="9" t="s">
        <v>87</v>
      </c>
      <c r="E47" s="8" t="s">
        <v>89</v>
      </c>
      <c r="F47" s="9">
        <v>35</v>
      </c>
      <c r="G47" s="8">
        <v>67.5</v>
      </c>
      <c r="H47" s="9">
        <v>54</v>
      </c>
      <c r="I47" s="8">
        <v>77.8</v>
      </c>
      <c r="J47" s="9">
        <f t="shared" si="3"/>
        <v>15.56</v>
      </c>
      <c r="K47" s="8">
        <f t="shared" si="2"/>
        <v>69.56</v>
      </c>
      <c r="L47" s="13" t="s">
        <v>18</v>
      </c>
      <c r="M47" s="8"/>
    </row>
    <row r="48" spans="1:13" ht="24">
      <c r="A48" s="8">
        <v>20210010216</v>
      </c>
      <c r="B48" s="9" t="s">
        <v>90</v>
      </c>
      <c r="C48" s="8" t="s">
        <v>15</v>
      </c>
      <c r="D48" s="9" t="s">
        <v>91</v>
      </c>
      <c r="E48" s="8" t="s">
        <v>31</v>
      </c>
      <c r="F48" s="9">
        <v>36</v>
      </c>
      <c r="G48" s="8">
        <v>71.5</v>
      </c>
      <c r="H48" s="9">
        <v>57.2</v>
      </c>
      <c r="I48" s="8">
        <v>79.6</v>
      </c>
      <c r="J48" s="9">
        <f t="shared" si="3"/>
        <v>15.92</v>
      </c>
      <c r="K48" s="8">
        <f t="shared" si="2"/>
        <v>73.12</v>
      </c>
      <c r="L48" s="13" t="s">
        <v>18</v>
      </c>
      <c r="M48" s="8"/>
    </row>
    <row r="49" spans="1:13" ht="24">
      <c r="A49" s="8">
        <v>20210010217</v>
      </c>
      <c r="B49" s="9" t="s">
        <v>92</v>
      </c>
      <c r="C49" s="8" t="s">
        <v>15</v>
      </c>
      <c r="D49" s="9" t="s">
        <v>91</v>
      </c>
      <c r="E49" s="8" t="s">
        <v>31</v>
      </c>
      <c r="F49" s="9">
        <v>36</v>
      </c>
      <c r="G49" s="8">
        <v>68</v>
      </c>
      <c r="H49" s="9">
        <v>54.400000000000006</v>
      </c>
      <c r="I49" s="8">
        <v>73.2</v>
      </c>
      <c r="J49" s="9">
        <f t="shared" si="3"/>
        <v>14.64</v>
      </c>
      <c r="K49" s="8">
        <f t="shared" si="2"/>
        <v>69.04</v>
      </c>
      <c r="L49" s="14" t="s">
        <v>24</v>
      </c>
      <c r="M49" s="8"/>
    </row>
    <row r="50" spans="1:13" ht="24">
      <c r="A50" s="8">
        <v>20210010220</v>
      </c>
      <c r="B50" s="9" t="s">
        <v>93</v>
      </c>
      <c r="C50" s="8" t="s">
        <v>22</v>
      </c>
      <c r="D50" s="9" t="s">
        <v>87</v>
      </c>
      <c r="E50" s="8" t="s">
        <v>94</v>
      </c>
      <c r="F50" s="9">
        <v>37</v>
      </c>
      <c r="G50" s="8">
        <v>74.5</v>
      </c>
      <c r="H50" s="9">
        <v>59.6</v>
      </c>
      <c r="I50" s="8">
        <v>79.6</v>
      </c>
      <c r="J50" s="9">
        <f t="shared" si="3"/>
        <v>15.92</v>
      </c>
      <c r="K50" s="8">
        <f t="shared" si="2"/>
        <v>75.52</v>
      </c>
      <c r="L50" s="13" t="s">
        <v>18</v>
      </c>
      <c r="M50" s="8"/>
    </row>
    <row r="51" spans="1:13" ht="24">
      <c r="A51" s="8">
        <v>20210010218</v>
      </c>
      <c r="B51" s="9" t="s">
        <v>95</v>
      </c>
      <c r="C51" s="8" t="s">
        <v>22</v>
      </c>
      <c r="D51" s="9" t="s">
        <v>87</v>
      </c>
      <c r="E51" s="8" t="s">
        <v>94</v>
      </c>
      <c r="F51" s="9">
        <v>37</v>
      </c>
      <c r="G51" s="8">
        <v>66</v>
      </c>
      <c r="H51" s="9">
        <v>52.8</v>
      </c>
      <c r="I51" s="8">
        <v>77.6</v>
      </c>
      <c r="J51" s="9">
        <f t="shared" si="3"/>
        <v>15.52</v>
      </c>
      <c r="K51" s="8">
        <f t="shared" si="2"/>
        <v>68.32</v>
      </c>
      <c r="L51" s="13" t="s">
        <v>18</v>
      </c>
      <c r="M51" s="8"/>
    </row>
    <row r="52" spans="1:13" ht="24">
      <c r="A52" s="8">
        <v>20210010219</v>
      </c>
      <c r="B52" s="9" t="s">
        <v>96</v>
      </c>
      <c r="C52" s="8" t="s">
        <v>22</v>
      </c>
      <c r="D52" s="9" t="s">
        <v>87</v>
      </c>
      <c r="E52" s="8" t="s">
        <v>94</v>
      </c>
      <c r="F52" s="9">
        <v>37</v>
      </c>
      <c r="G52" s="8">
        <v>62</v>
      </c>
      <c r="H52" s="9">
        <v>49.6</v>
      </c>
      <c r="I52" s="8" t="s">
        <v>42</v>
      </c>
      <c r="J52" s="9" t="s">
        <v>42</v>
      </c>
      <c r="K52" s="8" t="s">
        <v>42</v>
      </c>
      <c r="L52" s="14" t="s">
        <v>24</v>
      </c>
      <c r="M52" s="8" t="s">
        <v>43</v>
      </c>
    </row>
    <row r="53" spans="1:13" ht="24">
      <c r="A53" s="8">
        <v>20210010222</v>
      </c>
      <c r="B53" s="9" t="s">
        <v>97</v>
      </c>
      <c r="C53" s="8" t="s">
        <v>15</v>
      </c>
      <c r="D53" s="9" t="s">
        <v>16</v>
      </c>
      <c r="E53" s="8" t="s">
        <v>98</v>
      </c>
      <c r="F53" s="9">
        <v>39</v>
      </c>
      <c r="G53" s="8">
        <v>75</v>
      </c>
      <c r="H53" s="9">
        <v>60</v>
      </c>
      <c r="I53" s="8">
        <v>74</v>
      </c>
      <c r="J53" s="9">
        <f t="shared" si="3"/>
        <v>14.8</v>
      </c>
      <c r="K53" s="8">
        <f t="shared" si="2"/>
        <v>74.8</v>
      </c>
      <c r="L53" s="13" t="s">
        <v>18</v>
      </c>
      <c r="M53" s="8"/>
    </row>
    <row r="54" spans="1:13" ht="24">
      <c r="A54" s="8">
        <v>20210010223</v>
      </c>
      <c r="B54" s="9" t="s">
        <v>99</v>
      </c>
      <c r="C54" s="8" t="s">
        <v>22</v>
      </c>
      <c r="D54" s="9" t="s">
        <v>16</v>
      </c>
      <c r="E54" s="8" t="s">
        <v>98</v>
      </c>
      <c r="F54" s="9">
        <v>39</v>
      </c>
      <c r="G54" s="8">
        <v>72.5</v>
      </c>
      <c r="H54" s="9">
        <v>58</v>
      </c>
      <c r="I54" s="8">
        <v>72.2</v>
      </c>
      <c r="J54" s="9">
        <f t="shared" si="3"/>
        <v>14.440000000000001</v>
      </c>
      <c r="K54" s="8">
        <f t="shared" si="2"/>
        <v>72.44</v>
      </c>
      <c r="L54" s="14" t="s">
        <v>24</v>
      </c>
      <c r="M54" s="8"/>
    </row>
    <row r="55" spans="1:13" ht="24">
      <c r="A55" s="8">
        <v>20210010225</v>
      </c>
      <c r="B55" s="9" t="s">
        <v>100</v>
      </c>
      <c r="C55" s="8" t="s">
        <v>22</v>
      </c>
      <c r="D55" s="9" t="s">
        <v>62</v>
      </c>
      <c r="E55" s="8" t="s">
        <v>101</v>
      </c>
      <c r="F55" s="9">
        <v>40</v>
      </c>
      <c r="G55" s="8">
        <v>66</v>
      </c>
      <c r="H55" s="9">
        <v>52.8</v>
      </c>
      <c r="I55" s="8">
        <v>75</v>
      </c>
      <c r="J55" s="9">
        <f t="shared" si="3"/>
        <v>15</v>
      </c>
      <c r="K55" s="8">
        <f t="shared" si="2"/>
        <v>67.8</v>
      </c>
      <c r="L55" s="13" t="s">
        <v>18</v>
      </c>
      <c r="M55" s="8"/>
    </row>
    <row r="56" spans="1:13" ht="24">
      <c r="A56" s="8">
        <v>20210010227</v>
      </c>
      <c r="B56" s="9" t="s">
        <v>102</v>
      </c>
      <c r="C56" s="8" t="s">
        <v>22</v>
      </c>
      <c r="D56" s="9" t="s">
        <v>103</v>
      </c>
      <c r="E56" s="8" t="s">
        <v>104</v>
      </c>
      <c r="F56" s="9">
        <v>41</v>
      </c>
      <c r="G56" s="8">
        <v>68</v>
      </c>
      <c r="H56" s="9">
        <v>54.400000000000006</v>
      </c>
      <c r="I56" s="8">
        <v>72.4</v>
      </c>
      <c r="J56" s="9">
        <f t="shared" si="3"/>
        <v>14.480000000000002</v>
      </c>
      <c r="K56" s="8">
        <f t="shared" si="2"/>
        <v>68.88000000000001</v>
      </c>
      <c r="L56" s="13" t="s">
        <v>18</v>
      </c>
      <c r="M56" s="8"/>
    </row>
    <row r="57" spans="1:13" ht="24">
      <c r="A57" s="8">
        <v>20210010229</v>
      </c>
      <c r="B57" s="9" t="s">
        <v>105</v>
      </c>
      <c r="C57" s="8" t="s">
        <v>15</v>
      </c>
      <c r="D57" s="9" t="s">
        <v>106</v>
      </c>
      <c r="E57" s="8" t="s">
        <v>94</v>
      </c>
      <c r="F57" s="9">
        <v>42</v>
      </c>
      <c r="G57" s="8">
        <v>68.5</v>
      </c>
      <c r="H57" s="9">
        <v>54.8</v>
      </c>
      <c r="I57" s="8">
        <v>80.2</v>
      </c>
      <c r="J57" s="9">
        <f t="shared" si="3"/>
        <v>16.040000000000003</v>
      </c>
      <c r="K57" s="8">
        <f t="shared" si="2"/>
        <v>70.84</v>
      </c>
      <c r="L57" s="13" t="s">
        <v>18</v>
      </c>
      <c r="M57" s="8"/>
    </row>
    <row r="58" spans="1:13" ht="24">
      <c r="A58" s="8">
        <v>20210010228</v>
      </c>
      <c r="B58" s="9" t="s">
        <v>107</v>
      </c>
      <c r="C58" s="8" t="s">
        <v>15</v>
      </c>
      <c r="D58" s="9" t="s">
        <v>106</v>
      </c>
      <c r="E58" s="8" t="s">
        <v>94</v>
      </c>
      <c r="F58" s="9">
        <v>42</v>
      </c>
      <c r="G58" s="8">
        <v>62</v>
      </c>
      <c r="H58" s="9">
        <v>49.6</v>
      </c>
      <c r="I58" s="8">
        <v>79.4</v>
      </c>
      <c r="J58" s="9">
        <f t="shared" si="3"/>
        <v>15.880000000000003</v>
      </c>
      <c r="K58" s="8">
        <f t="shared" si="2"/>
        <v>65.48</v>
      </c>
      <c r="L58" s="14" t="s">
        <v>24</v>
      </c>
      <c r="M58" s="8"/>
    </row>
    <row r="59" spans="1:13" ht="24">
      <c r="A59" s="8">
        <v>20210010230</v>
      </c>
      <c r="B59" s="9" t="s">
        <v>108</v>
      </c>
      <c r="C59" s="8" t="s">
        <v>15</v>
      </c>
      <c r="D59" s="9" t="s">
        <v>109</v>
      </c>
      <c r="E59" s="8" t="s">
        <v>31</v>
      </c>
      <c r="F59" s="9">
        <v>43</v>
      </c>
      <c r="G59" s="8">
        <v>66</v>
      </c>
      <c r="H59" s="9">
        <v>52.8</v>
      </c>
      <c r="I59" s="8">
        <v>76.6</v>
      </c>
      <c r="J59" s="9">
        <f t="shared" si="3"/>
        <v>15.32</v>
      </c>
      <c r="K59" s="8">
        <f t="shared" si="2"/>
        <v>68.12</v>
      </c>
      <c r="L59" s="13" t="s">
        <v>18</v>
      </c>
      <c r="M59" s="8"/>
    </row>
    <row r="60" spans="1:13" ht="24">
      <c r="A60" s="8">
        <v>20210010231</v>
      </c>
      <c r="B60" s="9" t="s">
        <v>110</v>
      </c>
      <c r="C60" s="8" t="s">
        <v>22</v>
      </c>
      <c r="D60" s="9" t="s">
        <v>109</v>
      </c>
      <c r="E60" s="8" t="s">
        <v>31</v>
      </c>
      <c r="F60" s="9">
        <v>43</v>
      </c>
      <c r="G60" s="8">
        <v>63.5</v>
      </c>
      <c r="H60" s="9">
        <v>50.8</v>
      </c>
      <c r="I60" s="8">
        <v>80</v>
      </c>
      <c r="J60" s="9">
        <f t="shared" si="3"/>
        <v>16</v>
      </c>
      <c r="K60" s="8">
        <f t="shared" si="2"/>
        <v>66.8</v>
      </c>
      <c r="L60" s="14" t="s">
        <v>24</v>
      </c>
      <c r="M60" s="8"/>
    </row>
    <row r="61" spans="1:254" s="1" customFormat="1" ht="14.25">
      <c r="A61" s="8"/>
      <c r="B61" s="9" t="s">
        <v>111</v>
      </c>
      <c r="C61" s="8" t="s">
        <v>15</v>
      </c>
      <c r="D61" s="8" t="s">
        <v>54</v>
      </c>
      <c r="E61" s="8" t="s">
        <v>112</v>
      </c>
      <c r="F61" s="8">
        <v>44</v>
      </c>
      <c r="G61" s="9"/>
      <c r="H61" s="8"/>
      <c r="I61" s="8">
        <v>78</v>
      </c>
      <c r="J61" s="8"/>
      <c r="K61" s="8"/>
      <c r="L61" s="10" t="s">
        <v>18</v>
      </c>
      <c r="M61" s="8"/>
      <c r="N61" s="11"/>
      <c r="O61" s="11"/>
      <c r="P61" s="11"/>
      <c r="Q61" s="15"/>
      <c r="R61" s="11"/>
      <c r="S61" s="11"/>
      <c r="T61" s="11"/>
      <c r="U61" s="11"/>
      <c r="V61" s="15"/>
      <c r="W61" s="11"/>
      <c r="X61" s="11"/>
      <c r="Y61" s="11"/>
      <c r="Z61" s="11"/>
      <c r="AA61" s="15"/>
      <c r="AB61" s="11"/>
      <c r="AC61" s="11"/>
      <c r="AD61" s="11"/>
      <c r="AE61" s="11"/>
      <c r="AF61" s="15"/>
      <c r="AG61" s="11"/>
      <c r="AH61" s="11"/>
      <c r="AI61" s="11"/>
      <c r="AJ61" s="11"/>
      <c r="AK61" s="15"/>
      <c r="AL61" s="11"/>
      <c r="AM61" s="11"/>
      <c r="AN61" s="11"/>
      <c r="AO61" s="11"/>
      <c r="AP61" s="15"/>
      <c r="AQ61" s="11"/>
      <c r="AR61" s="11"/>
      <c r="AS61" s="11"/>
      <c r="AT61" s="11"/>
      <c r="AU61" s="15"/>
      <c r="AV61" s="11"/>
      <c r="AW61" s="11"/>
      <c r="AX61" s="11"/>
      <c r="AY61" s="11"/>
      <c r="AZ61" s="15"/>
      <c r="BA61" s="11"/>
      <c r="BB61" s="11"/>
      <c r="BC61" s="11"/>
      <c r="BD61" s="11"/>
      <c r="BE61" s="15"/>
      <c r="BF61" s="11"/>
      <c r="BG61" s="11"/>
      <c r="BH61" s="11"/>
      <c r="BI61" s="11"/>
      <c r="BJ61" s="15"/>
      <c r="BK61" s="11"/>
      <c r="BL61" s="11"/>
      <c r="BM61" s="11"/>
      <c r="BN61" s="11"/>
      <c r="BO61" s="15"/>
      <c r="BP61" s="11"/>
      <c r="BQ61" s="11"/>
      <c r="BR61" s="11"/>
      <c r="BS61" s="11"/>
      <c r="BT61" s="15"/>
      <c r="BU61" s="11"/>
      <c r="BV61" s="11"/>
      <c r="BW61" s="11"/>
      <c r="BX61" s="11"/>
      <c r="BY61" s="15"/>
      <c r="BZ61" s="11"/>
      <c r="CA61" s="11"/>
      <c r="CB61" s="11"/>
      <c r="CC61" s="11"/>
      <c r="CD61" s="15"/>
      <c r="CE61" s="11"/>
      <c r="CF61" s="11"/>
      <c r="CG61" s="11"/>
      <c r="CH61" s="11"/>
      <c r="CI61" s="15"/>
      <c r="CJ61" s="11"/>
      <c r="CK61" s="11"/>
      <c r="CL61" s="11"/>
      <c r="CM61" s="11"/>
      <c r="CN61" s="15"/>
      <c r="CO61" s="11"/>
      <c r="CP61" s="11"/>
      <c r="CQ61" s="11"/>
      <c r="CR61" s="11"/>
      <c r="CS61" s="15"/>
      <c r="CT61" s="11"/>
      <c r="CU61" s="11"/>
      <c r="CV61" s="11"/>
      <c r="CW61" s="11"/>
      <c r="CX61" s="15"/>
      <c r="CY61" s="11"/>
      <c r="CZ61" s="11"/>
      <c r="DA61" s="11"/>
      <c r="DB61" s="11"/>
      <c r="DC61" s="15"/>
      <c r="DD61" s="11"/>
      <c r="DE61" s="11"/>
      <c r="DF61" s="11"/>
      <c r="DG61" s="11"/>
      <c r="DH61" s="15"/>
      <c r="DI61" s="11"/>
      <c r="DJ61" s="11"/>
      <c r="DK61" s="11"/>
      <c r="DL61" s="11"/>
      <c r="DM61" s="15"/>
      <c r="DN61" s="11"/>
      <c r="DO61" s="11"/>
      <c r="DP61" s="11"/>
      <c r="DQ61" s="11"/>
      <c r="DR61" s="15"/>
      <c r="DS61" s="11"/>
      <c r="DT61" s="11"/>
      <c r="DU61" s="11"/>
      <c r="DV61" s="11"/>
      <c r="DW61" s="15"/>
      <c r="DX61" s="11"/>
      <c r="DY61" s="11"/>
      <c r="DZ61" s="11"/>
      <c r="EA61" s="11"/>
      <c r="EB61" s="15"/>
      <c r="EC61" s="11"/>
      <c r="ED61" s="11"/>
      <c r="EE61" s="11"/>
      <c r="EF61" s="11"/>
      <c r="EG61" s="15"/>
      <c r="EH61" s="11"/>
      <c r="EI61" s="11"/>
      <c r="EJ61" s="11"/>
      <c r="EK61" s="11"/>
      <c r="EL61" s="15"/>
      <c r="EM61" s="11"/>
      <c r="EN61" s="11"/>
      <c r="EO61" s="11"/>
      <c r="EP61" s="11"/>
      <c r="EQ61" s="15"/>
      <c r="ER61" s="11"/>
      <c r="ES61" s="11"/>
      <c r="ET61" s="11"/>
      <c r="EU61" s="11"/>
      <c r="EV61" s="15"/>
      <c r="EW61" s="11"/>
      <c r="EX61" s="11"/>
      <c r="EY61" s="11"/>
      <c r="EZ61" s="11"/>
      <c r="FA61" s="15"/>
      <c r="FB61" s="11"/>
      <c r="FC61" s="11"/>
      <c r="FD61" s="11"/>
      <c r="FE61" s="11"/>
      <c r="FF61" s="15"/>
      <c r="FG61" s="11"/>
      <c r="FH61" s="11"/>
      <c r="FI61" s="11"/>
      <c r="FJ61" s="11"/>
      <c r="FK61" s="15"/>
      <c r="FL61" s="11"/>
      <c r="FM61" s="11"/>
      <c r="FN61" s="11"/>
      <c r="FO61" s="11"/>
      <c r="FP61" s="15"/>
      <c r="FQ61" s="11"/>
      <c r="FR61" s="11"/>
      <c r="FS61" s="11"/>
      <c r="FT61" s="11"/>
      <c r="FU61" s="15"/>
      <c r="FV61" s="11"/>
      <c r="FW61" s="11"/>
      <c r="FX61" s="11"/>
      <c r="FY61" s="11"/>
      <c r="FZ61" s="15"/>
      <c r="GA61" s="11"/>
      <c r="GB61" s="11"/>
      <c r="GC61" s="11"/>
      <c r="GD61" s="11"/>
      <c r="GE61" s="15"/>
      <c r="GF61" s="11"/>
      <c r="GG61" s="11"/>
      <c r="GH61" s="11"/>
      <c r="GI61" s="11"/>
      <c r="GJ61" s="15"/>
      <c r="GK61" s="11"/>
      <c r="GL61" s="11"/>
      <c r="GM61" s="11"/>
      <c r="GN61" s="11"/>
      <c r="GO61" s="15"/>
      <c r="GP61" s="11"/>
      <c r="GQ61" s="11"/>
      <c r="GR61" s="11"/>
      <c r="GS61" s="11"/>
      <c r="GT61" s="15"/>
      <c r="GU61" s="11"/>
      <c r="GV61" s="11"/>
      <c r="GW61" s="11"/>
      <c r="GX61" s="11"/>
      <c r="GY61" s="15"/>
      <c r="GZ61" s="11"/>
      <c r="HA61" s="11"/>
      <c r="HB61" s="11"/>
      <c r="HC61" s="11"/>
      <c r="HD61" s="15"/>
      <c r="HE61" s="11"/>
      <c r="HF61" s="11"/>
      <c r="HG61" s="11"/>
      <c r="HH61" s="11"/>
      <c r="HI61" s="15"/>
      <c r="HJ61" s="11"/>
      <c r="HK61" s="11"/>
      <c r="HL61" s="11"/>
      <c r="HM61" s="11"/>
      <c r="HN61" s="15"/>
      <c r="HO61" s="11"/>
      <c r="HP61" s="11"/>
      <c r="HQ61" s="11"/>
      <c r="HR61" s="11"/>
      <c r="HS61" s="15"/>
      <c r="HT61" s="11"/>
      <c r="HU61" s="11"/>
      <c r="HV61" s="11"/>
      <c r="HW61" s="11"/>
      <c r="HX61" s="15"/>
      <c r="HY61" s="11"/>
      <c r="HZ61" s="11"/>
      <c r="IA61" s="11"/>
      <c r="IB61" s="11"/>
      <c r="IC61" s="15"/>
      <c r="ID61" s="11"/>
      <c r="IE61" s="11"/>
      <c r="IF61" s="11"/>
      <c r="IG61" s="11"/>
      <c r="IH61" s="15"/>
      <c r="II61" s="11"/>
      <c r="IJ61" s="11"/>
      <c r="IK61" s="11"/>
      <c r="IL61" s="11"/>
      <c r="IM61" s="15"/>
      <c r="IN61" s="11"/>
      <c r="IO61" s="11"/>
      <c r="IP61" s="11"/>
      <c r="IQ61" s="11"/>
      <c r="IR61" s="15"/>
      <c r="IS61" s="11"/>
      <c r="IT61" s="11"/>
    </row>
    <row r="62" spans="1:13" ht="24">
      <c r="A62" s="8">
        <v>20210010301</v>
      </c>
      <c r="B62" s="9" t="s">
        <v>113</v>
      </c>
      <c r="C62" s="8" t="s">
        <v>15</v>
      </c>
      <c r="D62" s="9" t="s">
        <v>72</v>
      </c>
      <c r="E62" s="8" t="s">
        <v>112</v>
      </c>
      <c r="F62" s="9">
        <v>45</v>
      </c>
      <c r="G62" s="8">
        <v>77</v>
      </c>
      <c r="H62" s="9">
        <v>61.6</v>
      </c>
      <c r="I62" s="8">
        <v>76.8</v>
      </c>
      <c r="J62" s="9">
        <f>I62*0.2</f>
        <v>15.36</v>
      </c>
      <c r="K62" s="8">
        <f>H62+J62</f>
        <v>76.96000000000001</v>
      </c>
      <c r="L62" s="13" t="s">
        <v>18</v>
      </c>
      <c r="M62" s="8"/>
    </row>
    <row r="63" spans="1:13" ht="24">
      <c r="A63" s="8">
        <v>20210010305</v>
      </c>
      <c r="B63" s="9" t="s">
        <v>114</v>
      </c>
      <c r="C63" s="8" t="s">
        <v>22</v>
      </c>
      <c r="D63" s="9" t="s">
        <v>72</v>
      </c>
      <c r="E63" s="8" t="s">
        <v>112</v>
      </c>
      <c r="F63" s="9">
        <v>45</v>
      </c>
      <c r="G63" s="8">
        <v>67</v>
      </c>
      <c r="H63" s="9">
        <v>53.6</v>
      </c>
      <c r="I63" s="8">
        <v>74.8</v>
      </c>
      <c r="J63" s="9">
        <f>I63*0.2</f>
        <v>14.96</v>
      </c>
      <c r="K63" s="8">
        <f>H63+J63</f>
        <v>68.56</v>
      </c>
      <c r="L63" s="14" t="s">
        <v>24</v>
      </c>
      <c r="M63" s="8"/>
    </row>
    <row r="64" spans="1:13" ht="24">
      <c r="A64" s="8">
        <v>20210010304</v>
      </c>
      <c r="B64" s="9" t="s">
        <v>115</v>
      </c>
      <c r="C64" s="8" t="s">
        <v>22</v>
      </c>
      <c r="D64" s="9" t="s">
        <v>72</v>
      </c>
      <c r="E64" s="8" t="s">
        <v>112</v>
      </c>
      <c r="F64" s="9">
        <v>45</v>
      </c>
      <c r="G64" s="8">
        <v>61</v>
      </c>
      <c r="H64" s="9">
        <v>48.8</v>
      </c>
      <c r="I64" s="8">
        <v>71.6</v>
      </c>
      <c r="J64" s="9">
        <f>I64*0.2</f>
        <v>14.32</v>
      </c>
      <c r="K64" s="8">
        <f>H64+J64</f>
        <v>63.12</v>
      </c>
      <c r="L64" s="14" t="s">
        <v>24</v>
      </c>
      <c r="M64" s="8"/>
    </row>
    <row r="65" spans="1:13" ht="36">
      <c r="A65" s="8">
        <v>20210010310</v>
      </c>
      <c r="B65" s="9" t="s">
        <v>116</v>
      </c>
      <c r="C65" s="8" t="s">
        <v>15</v>
      </c>
      <c r="D65" s="9" t="s">
        <v>117</v>
      </c>
      <c r="E65" s="8" t="s">
        <v>118</v>
      </c>
      <c r="F65" s="9">
        <v>46</v>
      </c>
      <c r="G65" s="8">
        <v>70</v>
      </c>
      <c r="H65" s="9">
        <v>56</v>
      </c>
      <c r="I65" s="8">
        <v>75.8</v>
      </c>
      <c r="J65" s="9">
        <f>I65*0.2</f>
        <v>15.16</v>
      </c>
      <c r="K65" s="8">
        <f>H65+J65</f>
        <v>71.16</v>
      </c>
      <c r="L65" s="13" t="s">
        <v>18</v>
      </c>
      <c r="M65" s="8"/>
    </row>
    <row r="66" spans="1:13" ht="31.5" customHeight="1">
      <c r="A66" s="8">
        <v>20210010309</v>
      </c>
      <c r="B66" s="9" t="s">
        <v>119</v>
      </c>
      <c r="C66" s="8" t="s">
        <v>22</v>
      </c>
      <c r="D66" s="9" t="s">
        <v>117</v>
      </c>
      <c r="E66" s="8" t="s">
        <v>118</v>
      </c>
      <c r="F66" s="9">
        <v>46</v>
      </c>
      <c r="G66" s="8">
        <v>68</v>
      </c>
      <c r="H66" s="9">
        <v>54.400000000000006</v>
      </c>
      <c r="I66" s="8">
        <v>75.2</v>
      </c>
      <c r="J66" s="9">
        <f>I66*0.2</f>
        <v>15.040000000000001</v>
      </c>
      <c r="K66" s="8">
        <f>H66+J66</f>
        <v>69.44000000000001</v>
      </c>
      <c r="L66" s="14" t="s">
        <v>24</v>
      </c>
      <c r="M66" s="8"/>
    </row>
    <row r="67" spans="1:13" ht="36">
      <c r="A67" s="8">
        <v>20210010307</v>
      </c>
      <c r="B67" s="9" t="s">
        <v>120</v>
      </c>
      <c r="C67" s="8" t="s">
        <v>15</v>
      </c>
      <c r="D67" s="9" t="s">
        <v>117</v>
      </c>
      <c r="E67" s="8" t="s">
        <v>118</v>
      </c>
      <c r="F67" s="9">
        <v>46</v>
      </c>
      <c r="G67" s="8">
        <v>67.5</v>
      </c>
      <c r="H67" s="9">
        <v>54</v>
      </c>
      <c r="I67" s="8" t="s">
        <v>42</v>
      </c>
      <c r="J67" s="9" t="s">
        <v>42</v>
      </c>
      <c r="K67" s="8" t="s">
        <v>42</v>
      </c>
      <c r="L67" s="14" t="s">
        <v>24</v>
      </c>
      <c r="M67" s="8" t="s">
        <v>43</v>
      </c>
    </row>
    <row r="68" spans="1:13" ht="14.25">
      <c r="A68" s="8">
        <v>20210010312</v>
      </c>
      <c r="B68" s="9" t="s">
        <v>121</v>
      </c>
      <c r="C68" s="8" t="s">
        <v>15</v>
      </c>
      <c r="D68" s="9" t="s">
        <v>16</v>
      </c>
      <c r="E68" s="8" t="s">
        <v>122</v>
      </c>
      <c r="F68" s="9">
        <v>47</v>
      </c>
      <c r="G68" s="8">
        <v>81</v>
      </c>
      <c r="H68" s="9">
        <v>64.8</v>
      </c>
      <c r="I68" s="8">
        <v>77.6</v>
      </c>
      <c r="J68" s="9">
        <f aca="true" t="shared" si="4" ref="J68:J77">I68*0.2</f>
        <v>15.52</v>
      </c>
      <c r="K68" s="8">
        <f aca="true" t="shared" si="5" ref="K68:K77">H68+J68</f>
        <v>80.32</v>
      </c>
      <c r="L68" s="13" t="s">
        <v>18</v>
      </c>
      <c r="M68" s="8"/>
    </row>
    <row r="69" spans="1:13" ht="14.25">
      <c r="A69" s="8">
        <v>20210010313</v>
      </c>
      <c r="B69" s="9" t="s">
        <v>123</v>
      </c>
      <c r="C69" s="8" t="s">
        <v>15</v>
      </c>
      <c r="D69" s="9" t="s">
        <v>16</v>
      </c>
      <c r="E69" s="8" t="s">
        <v>122</v>
      </c>
      <c r="F69" s="9">
        <v>47</v>
      </c>
      <c r="G69" s="8">
        <v>80.5</v>
      </c>
      <c r="H69" s="9">
        <v>64.4</v>
      </c>
      <c r="I69" s="8">
        <v>77</v>
      </c>
      <c r="J69" s="9">
        <f t="shared" si="4"/>
        <v>15.4</v>
      </c>
      <c r="K69" s="8">
        <f t="shared" si="5"/>
        <v>79.80000000000001</v>
      </c>
      <c r="L69" s="14" t="s">
        <v>24</v>
      </c>
      <c r="M69" s="8"/>
    </row>
    <row r="70" spans="1:13" ht="14.25">
      <c r="A70" s="8">
        <v>20210010311</v>
      </c>
      <c r="B70" s="9" t="s">
        <v>124</v>
      </c>
      <c r="C70" s="8" t="s">
        <v>22</v>
      </c>
      <c r="D70" s="9" t="s">
        <v>16</v>
      </c>
      <c r="E70" s="8" t="s">
        <v>122</v>
      </c>
      <c r="F70" s="9">
        <v>47</v>
      </c>
      <c r="G70" s="8">
        <v>73</v>
      </c>
      <c r="H70" s="9">
        <v>58.400000000000006</v>
      </c>
      <c r="I70" s="8">
        <v>78.4</v>
      </c>
      <c r="J70" s="9">
        <f t="shared" si="4"/>
        <v>15.680000000000001</v>
      </c>
      <c r="K70" s="8">
        <f t="shared" si="5"/>
        <v>74.08000000000001</v>
      </c>
      <c r="L70" s="14" t="s">
        <v>24</v>
      </c>
      <c r="M70" s="8"/>
    </row>
    <row r="71" spans="1:13" ht="24">
      <c r="A71" s="8">
        <v>20210010314</v>
      </c>
      <c r="B71" s="9" t="s">
        <v>125</v>
      </c>
      <c r="C71" s="8" t="s">
        <v>22</v>
      </c>
      <c r="D71" s="9" t="s">
        <v>126</v>
      </c>
      <c r="E71" s="8" t="s">
        <v>122</v>
      </c>
      <c r="F71" s="9">
        <v>48</v>
      </c>
      <c r="G71" s="8">
        <v>73</v>
      </c>
      <c r="H71" s="9">
        <v>58.400000000000006</v>
      </c>
      <c r="I71" s="8">
        <v>75.8</v>
      </c>
      <c r="J71" s="9">
        <f t="shared" si="4"/>
        <v>15.16</v>
      </c>
      <c r="K71" s="8">
        <f t="shared" si="5"/>
        <v>73.56</v>
      </c>
      <c r="L71" s="13" t="s">
        <v>18</v>
      </c>
      <c r="M71" s="8"/>
    </row>
    <row r="72" spans="1:13" ht="24">
      <c r="A72" s="8">
        <v>20210010315</v>
      </c>
      <c r="B72" s="9" t="s">
        <v>127</v>
      </c>
      <c r="C72" s="8" t="s">
        <v>15</v>
      </c>
      <c r="D72" s="9" t="s">
        <v>126</v>
      </c>
      <c r="E72" s="8" t="s">
        <v>122</v>
      </c>
      <c r="F72" s="9">
        <v>48</v>
      </c>
      <c r="G72" s="8">
        <v>71</v>
      </c>
      <c r="H72" s="9">
        <v>56.8</v>
      </c>
      <c r="I72" s="8">
        <v>77.6</v>
      </c>
      <c r="J72" s="9">
        <f t="shared" si="4"/>
        <v>15.52</v>
      </c>
      <c r="K72" s="8">
        <f t="shared" si="5"/>
        <v>72.32</v>
      </c>
      <c r="L72" s="13" t="s">
        <v>18</v>
      </c>
      <c r="M72" s="8"/>
    </row>
    <row r="73" spans="1:13" ht="24">
      <c r="A73" s="8">
        <v>20210010316</v>
      </c>
      <c r="B73" s="9" t="s">
        <v>128</v>
      </c>
      <c r="C73" s="8" t="s">
        <v>15</v>
      </c>
      <c r="D73" s="9" t="s">
        <v>126</v>
      </c>
      <c r="E73" s="8" t="s">
        <v>122</v>
      </c>
      <c r="F73" s="9">
        <v>48</v>
      </c>
      <c r="G73" s="8">
        <v>70.5</v>
      </c>
      <c r="H73" s="9">
        <v>56.400000000000006</v>
      </c>
      <c r="I73" s="8">
        <v>77</v>
      </c>
      <c r="J73" s="9">
        <f t="shared" si="4"/>
        <v>15.4</v>
      </c>
      <c r="K73" s="8">
        <f t="shared" si="5"/>
        <v>71.80000000000001</v>
      </c>
      <c r="L73" s="14" t="s">
        <v>24</v>
      </c>
      <c r="M73" s="8"/>
    </row>
    <row r="74" spans="1:13" ht="24">
      <c r="A74" s="8">
        <v>20210010317</v>
      </c>
      <c r="B74" s="9" t="s">
        <v>129</v>
      </c>
      <c r="C74" s="8" t="s">
        <v>15</v>
      </c>
      <c r="D74" s="9" t="s">
        <v>106</v>
      </c>
      <c r="E74" s="8" t="s">
        <v>122</v>
      </c>
      <c r="F74" s="9">
        <v>49</v>
      </c>
      <c r="G74" s="8">
        <v>67</v>
      </c>
      <c r="H74" s="9">
        <v>53.6</v>
      </c>
      <c r="I74" s="8">
        <v>74</v>
      </c>
      <c r="J74" s="9">
        <f t="shared" si="4"/>
        <v>14.8</v>
      </c>
      <c r="K74" s="8">
        <f t="shared" si="5"/>
        <v>68.4</v>
      </c>
      <c r="L74" s="13" t="s">
        <v>18</v>
      </c>
      <c r="M74" s="8"/>
    </row>
    <row r="75" spans="1:13" ht="36">
      <c r="A75" s="8">
        <v>20210010318</v>
      </c>
      <c r="B75" s="9" t="s">
        <v>130</v>
      </c>
      <c r="C75" s="8" t="s">
        <v>22</v>
      </c>
      <c r="D75" s="9" t="s">
        <v>131</v>
      </c>
      <c r="E75" s="8" t="s">
        <v>132</v>
      </c>
      <c r="F75" s="9">
        <v>50</v>
      </c>
      <c r="G75" s="8">
        <v>68</v>
      </c>
      <c r="H75" s="9">
        <v>54.400000000000006</v>
      </c>
      <c r="I75" s="8">
        <v>77.4</v>
      </c>
      <c r="J75" s="9">
        <f t="shared" si="4"/>
        <v>15.480000000000002</v>
      </c>
      <c r="K75" s="8">
        <f t="shared" si="5"/>
        <v>69.88000000000001</v>
      </c>
      <c r="L75" s="13" t="s">
        <v>18</v>
      </c>
      <c r="M75" s="8"/>
    </row>
    <row r="76" spans="1:13" ht="36">
      <c r="A76" s="8">
        <v>20210010320</v>
      </c>
      <c r="B76" s="9" t="s">
        <v>133</v>
      </c>
      <c r="C76" s="8" t="s">
        <v>15</v>
      </c>
      <c r="D76" s="9" t="s">
        <v>131</v>
      </c>
      <c r="E76" s="8" t="s">
        <v>132</v>
      </c>
      <c r="F76" s="9">
        <v>50</v>
      </c>
      <c r="G76" s="8">
        <v>64</v>
      </c>
      <c r="H76" s="9">
        <v>51.2</v>
      </c>
      <c r="I76" s="8">
        <v>72.4</v>
      </c>
      <c r="J76" s="9">
        <f t="shared" si="4"/>
        <v>14.480000000000002</v>
      </c>
      <c r="K76" s="8">
        <f t="shared" si="5"/>
        <v>65.68</v>
      </c>
      <c r="L76" s="14" t="s">
        <v>24</v>
      </c>
      <c r="M76" s="8"/>
    </row>
    <row r="77" spans="1:13" ht="24">
      <c r="A77" s="8">
        <v>20210010322</v>
      </c>
      <c r="B77" s="9" t="s">
        <v>134</v>
      </c>
      <c r="C77" s="8" t="s">
        <v>22</v>
      </c>
      <c r="D77" s="9" t="s">
        <v>57</v>
      </c>
      <c r="E77" s="8" t="s">
        <v>135</v>
      </c>
      <c r="F77" s="9">
        <v>51</v>
      </c>
      <c r="G77" s="8">
        <v>70</v>
      </c>
      <c r="H77" s="9">
        <v>56</v>
      </c>
      <c r="I77" s="8">
        <v>76</v>
      </c>
      <c r="J77" s="9">
        <f t="shared" si="4"/>
        <v>15.200000000000001</v>
      </c>
      <c r="K77" s="8">
        <f t="shared" si="5"/>
        <v>71.2</v>
      </c>
      <c r="L77" s="13" t="s">
        <v>18</v>
      </c>
      <c r="M77" s="8"/>
    </row>
    <row r="78" spans="1:13" ht="24">
      <c r="A78" s="8">
        <v>20210010321</v>
      </c>
      <c r="B78" s="9" t="s">
        <v>136</v>
      </c>
      <c r="C78" s="8" t="s">
        <v>15</v>
      </c>
      <c r="D78" s="9" t="s">
        <v>57</v>
      </c>
      <c r="E78" s="8" t="s">
        <v>135</v>
      </c>
      <c r="F78" s="9">
        <v>51</v>
      </c>
      <c r="G78" s="8">
        <v>81</v>
      </c>
      <c r="H78" s="9">
        <v>64.8</v>
      </c>
      <c r="I78" s="8" t="s">
        <v>42</v>
      </c>
      <c r="J78" s="9" t="s">
        <v>42</v>
      </c>
      <c r="K78" s="8" t="s">
        <v>42</v>
      </c>
      <c r="L78" s="9" t="s">
        <v>24</v>
      </c>
      <c r="M78" s="8" t="s">
        <v>43</v>
      </c>
    </row>
    <row r="79" spans="1:13" ht="14.25">
      <c r="A79" s="8">
        <v>20210010327</v>
      </c>
      <c r="B79" s="9" t="s">
        <v>137</v>
      </c>
      <c r="C79" s="8" t="s">
        <v>15</v>
      </c>
      <c r="D79" s="9" t="s">
        <v>138</v>
      </c>
      <c r="E79" s="8" t="s">
        <v>135</v>
      </c>
      <c r="F79" s="9">
        <v>53</v>
      </c>
      <c r="G79" s="8">
        <v>81</v>
      </c>
      <c r="H79" s="9">
        <v>64.8</v>
      </c>
      <c r="I79" s="8">
        <v>80.2</v>
      </c>
      <c r="J79" s="9">
        <f>I79*0.2</f>
        <v>16.040000000000003</v>
      </c>
      <c r="K79" s="8">
        <f>H79+J79</f>
        <v>80.84</v>
      </c>
      <c r="L79" s="13" t="s">
        <v>18</v>
      </c>
      <c r="M79" s="8"/>
    </row>
    <row r="80" spans="1:13" ht="14.25">
      <c r="A80" s="8">
        <v>20210010323</v>
      </c>
      <c r="B80" s="9" t="s">
        <v>139</v>
      </c>
      <c r="C80" s="8" t="s">
        <v>22</v>
      </c>
      <c r="D80" s="9" t="s">
        <v>138</v>
      </c>
      <c r="E80" s="8" t="s">
        <v>135</v>
      </c>
      <c r="F80" s="9">
        <v>53</v>
      </c>
      <c r="G80" s="8">
        <v>79.5</v>
      </c>
      <c r="H80" s="9">
        <v>63.6</v>
      </c>
      <c r="I80" s="8">
        <v>76.2</v>
      </c>
      <c r="J80" s="9">
        <f>I80*0.2</f>
        <v>15.240000000000002</v>
      </c>
      <c r="K80" s="8">
        <f>H80+J80</f>
        <v>78.84</v>
      </c>
      <c r="L80" s="13" t="s">
        <v>18</v>
      </c>
      <c r="M80" s="8"/>
    </row>
    <row r="81" spans="1:13" ht="14.25">
      <c r="A81" s="8">
        <v>20210010324</v>
      </c>
      <c r="B81" s="9" t="s">
        <v>140</v>
      </c>
      <c r="C81" s="8" t="s">
        <v>22</v>
      </c>
      <c r="D81" s="9" t="s">
        <v>138</v>
      </c>
      <c r="E81" s="8" t="s">
        <v>135</v>
      </c>
      <c r="F81" s="9">
        <v>53</v>
      </c>
      <c r="G81" s="8">
        <v>74</v>
      </c>
      <c r="H81" s="9">
        <v>59.2</v>
      </c>
      <c r="I81" s="8">
        <v>77</v>
      </c>
      <c r="J81" s="9">
        <f>I81*0.2</f>
        <v>15.4</v>
      </c>
      <c r="K81" s="8">
        <f>H81+J81</f>
        <v>74.60000000000001</v>
      </c>
      <c r="L81" s="13" t="s">
        <v>18</v>
      </c>
      <c r="M81" s="8"/>
    </row>
    <row r="82" spans="1:13" ht="14.25">
      <c r="A82" s="8">
        <v>20210010326</v>
      </c>
      <c r="B82" s="9" t="s">
        <v>53</v>
      </c>
      <c r="C82" s="8" t="s">
        <v>22</v>
      </c>
      <c r="D82" s="9" t="s">
        <v>138</v>
      </c>
      <c r="E82" s="8" t="s">
        <v>135</v>
      </c>
      <c r="F82" s="9">
        <v>53</v>
      </c>
      <c r="G82" s="8">
        <v>73</v>
      </c>
      <c r="H82" s="9">
        <v>58.400000000000006</v>
      </c>
      <c r="I82" s="8">
        <v>74</v>
      </c>
      <c r="J82" s="9">
        <f>I82*0.2</f>
        <v>14.8</v>
      </c>
      <c r="K82" s="8">
        <f>H82+J82</f>
        <v>73.2</v>
      </c>
      <c r="L82" s="13" t="s">
        <v>18</v>
      </c>
      <c r="M82" s="8"/>
    </row>
    <row r="83" spans="1:13" ht="14.25">
      <c r="A83" s="8">
        <v>20210010328</v>
      </c>
      <c r="B83" s="9" t="s">
        <v>141</v>
      </c>
      <c r="C83" s="8" t="s">
        <v>22</v>
      </c>
      <c r="D83" s="9" t="s">
        <v>138</v>
      </c>
      <c r="E83" s="8" t="s">
        <v>135</v>
      </c>
      <c r="F83" s="9">
        <v>53</v>
      </c>
      <c r="G83" s="8">
        <v>70.5</v>
      </c>
      <c r="H83" s="9">
        <v>56.400000000000006</v>
      </c>
      <c r="I83" s="8">
        <v>74.4</v>
      </c>
      <c r="J83" s="9">
        <f>I83*0.2</f>
        <v>14.880000000000003</v>
      </c>
      <c r="K83" s="8">
        <f>H83+J83</f>
        <v>71.28</v>
      </c>
      <c r="L83" s="13" t="s">
        <v>18</v>
      </c>
      <c r="M83" s="8"/>
    </row>
    <row r="84" spans="1:13" ht="24">
      <c r="A84" s="8">
        <v>20210010329</v>
      </c>
      <c r="B84" s="9" t="s">
        <v>142</v>
      </c>
      <c r="C84" s="8" t="s">
        <v>15</v>
      </c>
      <c r="D84" s="9" t="s">
        <v>138</v>
      </c>
      <c r="E84" s="8" t="s">
        <v>135</v>
      </c>
      <c r="F84" s="9">
        <v>53</v>
      </c>
      <c r="G84" s="8">
        <v>80.5</v>
      </c>
      <c r="H84" s="9">
        <v>64.4</v>
      </c>
      <c r="I84" s="8" t="s">
        <v>42</v>
      </c>
      <c r="J84" s="9" t="s">
        <v>42</v>
      </c>
      <c r="K84" s="8" t="s">
        <v>42</v>
      </c>
      <c r="L84" s="9" t="s">
        <v>24</v>
      </c>
      <c r="M84" s="8" t="s">
        <v>43</v>
      </c>
    </row>
    <row r="85" spans="1:13" ht="24">
      <c r="A85" s="8">
        <v>20210011304</v>
      </c>
      <c r="B85" s="9" t="s">
        <v>143</v>
      </c>
      <c r="C85" s="8" t="s">
        <v>22</v>
      </c>
      <c r="D85" s="9" t="s">
        <v>16</v>
      </c>
      <c r="E85" s="8" t="s">
        <v>144</v>
      </c>
      <c r="F85" s="9">
        <v>54</v>
      </c>
      <c r="G85" s="8">
        <v>71.5</v>
      </c>
      <c r="H85" s="9">
        <v>57.2</v>
      </c>
      <c r="I85" s="8">
        <v>74</v>
      </c>
      <c r="J85" s="9">
        <f>I85*0.2</f>
        <v>14.8</v>
      </c>
      <c r="K85" s="8">
        <f>H85+J85</f>
        <v>72</v>
      </c>
      <c r="L85" s="13" t="s">
        <v>18</v>
      </c>
      <c r="M85" s="8"/>
    </row>
    <row r="86" spans="1:13" ht="24">
      <c r="A86" s="8">
        <v>20210011302</v>
      </c>
      <c r="B86" s="9" t="s">
        <v>145</v>
      </c>
      <c r="C86" s="8" t="s">
        <v>15</v>
      </c>
      <c r="D86" s="9" t="s">
        <v>16</v>
      </c>
      <c r="E86" s="8" t="s">
        <v>144</v>
      </c>
      <c r="F86" s="9">
        <v>54</v>
      </c>
      <c r="G86" s="8">
        <v>68</v>
      </c>
      <c r="H86" s="9">
        <v>54.400000000000006</v>
      </c>
      <c r="I86" s="8">
        <v>78</v>
      </c>
      <c r="J86" s="9">
        <f>I86*0.2</f>
        <v>15.600000000000001</v>
      </c>
      <c r="K86" s="8">
        <f>H86+J86</f>
        <v>70</v>
      </c>
      <c r="L86" s="13" t="s">
        <v>18</v>
      </c>
      <c r="M86" s="8"/>
    </row>
    <row r="87" spans="1:13" ht="24">
      <c r="A87" s="8">
        <v>20210011301</v>
      </c>
      <c r="B87" s="9" t="s">
        <v>146</v>
      </c>
      <c r="C87" s="8" t="s">
        <v>22</v>
      </c>
      <c r="D87" s="9" t="s">
        <v>16</v>
      </c>
      <c r="E87" s="8" t="s">
        <v>144</v>
      </c>
      <c r="F87" s="9">
        <v>54</v>
      </c>
      <c r="G87" s="8">
        <v>69</v>
      </c>
      <c r="H87" s="9">
        <v>55.2</v>
      </c>
      <c r="I87" s="8" t="s">
        <v>42</v>
      </c>
      <c r="J87" s="9" t="s">
        <v>42</v>
      </c>
      <c r="K87" s="8" t="s">
        <v>42</v>
      </c>
      <c r="L87" s="14" t="s">
        <v>24</v>
      </c>
      <c r="M87" s="8" t="s">
        <v>43</v>
      </c>
    </row>
    <row r="88" spans="1:13" ht="24">
      <c r="A88" s="8">
        <v>20210011305</v>
      </c>
      <c r="B88" s="9" t="s">
        <v>147</v>
      </c>
      <c r="C88" s="8" t="s">
        <v>22</v>
      </c>
      <c r="D88" s="9" t="s">
        <v>16</v>
      </c>
      <c r="E88" s="8" t="s">
        <v>148</v>
      </c>
      <c r="F88" s="9">
        <v>55</v>
      </c>
      <c r="G88" s="8">
        <v>75.5</v>
      </c>
      <c r="H88" s="9">
        <v>60.400000000000006</v>
      </c>
      <c r="I88" s="8" t="s">
        <v>42</v>
      </c>
      <c r="J88" s="9" t="s">
        <v>42</v>
      </c>
      <c r="K88" s="8" t="s">
        <v>42</v>
      </c>
      <c r="L88" s="14" t="s">
        <v>24</v>
      </c>
      <c r="M88" s="8" t="s">
        <v>43</v>
      </c>
    </row>
    <row r="89" spans="1:13" ht="14.25">
      <c r="A89" s="8">
        <v>20210010402</v>
      </c>
      <c r="B89" s="9" t="s">
        <v>149</v>
      </c>
      <c r="C89" s="8" t="s">
        <v>22</v>
      </c>
      <c r="D89" s="9" t="s">
        <v>16</v>
      </c>
      <c r="E89" s="8" t="s">
        <v>150</v>
      </c>
      <c r="F89" s="9">
        <v>64</v>
      </c>
      <c r="G89" s="8">
        <v>81.5</v>
      </c>
      <c r="H89" s="9">
        <v>65.2</v>
      </c>
      <c r="I89" s="8">
        <v>75.6</v>
      </c>
      <c r="J89" s="9">
        <f aca="true" t="shared" si="6" ref="J89:J94">I89*0.2</f>
        <v>15.12</v>
      </c>
      <c r="K89" s="8">
        <f aca="true" t="shared" si="7" ref="K89:K94">H89+J89</f>
        <v>80.32000000000001</v>
      </c>
      <c r="L89" s="13" t="s">
        <v>18</v>
      </c>
      <c r="M89" s="8"/>
    </row>
    <row r="90" spans="1:13" ht="14.25">
      <c r="A90" s="8">
        <v>20210010408</v>
      </c>
      <c r="B90" s="9" t="s">
        <v>151</v>
      </c>
      <c r="C90" s="8" t="s">
        <v>15</v>
      </c>
      <c r="D90" s="9" t="s">
        <v>16</v>
      </c>
      <c r="E90" s="8" t="s">
        <v>150</v>
      </c>
      <c r="F90" s="9">
        <v>64</v>
      </c>
      <c r="G90" s="8">
        <v>79</v>
      </c>
      <c r="H90" s="9">
        <v>63.2</v>
      </c>
      <c r="I90" s="8">
        <v>76</v>
      </c>
      <c r="J90" s="9">
        <f t="shared" si="6"/>
        <v>15.200000000000001</v>
      </c>
      <c r="K90" s="8">
        <f t="shared" si="7"/>
        <v>78.4</v>
      </c>
      <c r="L90" s="13" t="s">
        <v>18</v>
      </c>
      <c r="M90" s="8"/>
    </row>
    <row r="91" spans="1:13" ht="14.25">
      <c r="A91" s="8">
        <v>20210010404</v>
      </c>
      <c r="B91" s="9" t="s">
        <v>152</v>
      </c>
      <c r="C91" s="8" t="s">
        <v>15</v>
      </c>
      <c r="D91" s="9" t="s">
        <v>16</v>
      </c>
      <c r="E91" s="8" t="s">
        <v>150</v>
      </c>
      <c r="F91" s="9">
        <v>64</v>
      </c>
      <c r="G91" s="8">
        <v>75.5</v>
      </c>
      <c r="H91" s="9">
        <v>60.400000000000006</v>
      </c>
      <c r="I91" s="8">
        <v>78.6</v>
      </c>
      <c r="J91" s="9">
        <f t="shared" si="6"/>
        <v>15.719999999999999</v>
      </c>
      <c r="K91" s="8">
        <f t="shared" si="7"/>
        <v>76.12</v>
      </c>
      <c r="L91" s="13" t="s">
        <v>18</v>
      </c>
      <c r="M91" s="8"/>
    </row>
    <row r="92" spans="1:13" ht="14.25">
      <c r="A92" s="8">
        <v>20210010405</v>
      </c>
      <c r="B92" s="9" t="s">
        <v>153</v>
      </c>
      <c r="C92" s="8" t="s">
        <v>15</v>
      </c>
      <c r="D92" s="9" t="s">
        <v>16</v>
      </c>
      <c r="E92" s="8" t="s">
        <v>150</v>
      </c>
      <c r="F92" s="9">
        <v>64</v>
      </c>
      <c r="G92" s="8">
        <v>76.5</v>
      </c>
      <c r="H92" s="9">
        <v>61.2</v>
      </c>
      <c r="I92" s="8">
        <v>73.6</v>
      </c>
      <c r="J92" s="9">
        <f t="shared" si="6"/>
        <v>14.719999999999999</v>
      </c>
      <c r="K92" s="8">
        <f t="shared" si="7"/>
        <v>75.92</v>
      </c>
      <c r="L92" s="13" t="s">
        <v>18</v>
      </c>
      <c r="M92" s="8"/>
    </row>
    <row r="93" spans="1:13" ht="14.25">
      <c r="A93" s="8">
        <v>20210010407</v>
      </c>
      <c r="B93" s="9" t="s">
        <v>154</v>
      </c>
      <c r="C93" s="8" t="s">
        <v>15</v>
      </c>
      <c r="D93" s="9" t="s">
        <v>16</v>
      </c>
      <c r="E93" s="8" t="s">
        <v>150</v>
      </c>
      <c r="F93" s="9">
        <v>64</v>
      </c>
      <c r="G93" s="8">
        <v>75</v>
      </c>
      <c r="H93" s="9">
        <v>60</v>
      </c>
      <c r="I93" s="8">
        <v>73.4</v>
      </c>
      <c r="J93" s="9">
        <f t="shared" si="6"/>
        <v>14.680000000000001</v>
      </c>
      <c r="K93" s="8">
        <f t="shared" si="7"/>
        <v>74.68</v>
      </c>
      <c r="L93" s="14" t="s">
        <v>24</v>
      </c>
      <c r="M93" s="8"/>
    </row>
    <row r="94" spans="1:13" ht="14.25">
      <c r="A94" s="8">
        <v>20210010411</v>
      </c>
      <c r="B94" s="9" t="s">
        <v>155</v>
      </c>
      <c r="C94" s="8" t="s">
        <v>22</v>
      </c>
      <c r="D94" s="9" t="s">
        <v>16</v>
      </c>
      <c r="E94" s="8" t="s">
        <v>150</v>
      </c>
      <c r="F94" s="9">
        <v>64</v>
      </c>
      <c r="G94" s="8">
        <v>73.5</v>
      </c>
      <c r="H94" s="9">
        <v>58.8</v>
      </c>
      <c r="I94" s="8">
        <v>71.4</v>
      </c>
      <c r="J94" s="9">
        <f t="shared" si="6"/>
        <v>14.280000000000001</v>
      </c>
      <c r="K94" s="8">
        <f t="shared" si="7"/>
        <v>73.08</v>
      </c>
      <c r="L94" s="14" t="s">
        <v>24</v>
      </c>
      <c r="M94" s="8"/>
    </row>
    <row r="95" spans="1:13" ht="24">
      <c r="A95" s="8">
        <v>20210010412</v>
      </c>
      <c r="B95" s="9" t="s">
        <v>156</v>
      </c>
      <c r="C95" s="8" t="s">
        <v>15</v>
      </c>
      <c r="D95" s="9" t="s">
        <v>16</v>
      </c>
      <c r="E95" s="8" t="s">
        <v>150</v>
      </c>
      <c r="F95" s="9">
        <v>64</v>
      </c>
      <c r="G95" s="8">
        <v>68.5</v>
      </c>
      <c r="H95" s="9">
        <v>54.8</v>
      </c>
      <c r="I95" s="8" t="s">
        <v>42</v>
      </c>
      <c r="J95" s="9" t="s">
        <v>42</v>
      </c>
      <c r="K95" s="8" t="s">
        <v>42</v>
      </c>
      <c r="L95" s="14" t="s">
        <v>24</v>
      </c>
      <c r="M95" s="8" t="s">
        <v>43</v>
      </c>
    </row>
    <row r="96" spans="1:13" ht="24">
      <c r="A96" s="8">
        <v>20210010413</v>
      </c>
      <c r="B96" s="9" t="s">
        <v>157</v>
      </c>
      <c r="C96" s="8" t="s">
        <v>15</v>
      </c>
      <c r="D96" s="9" t="s">
        <v>16</v>
      </c>
      <c r="E96" s="8" t="s">
        <v>150</v>
      </c>
      <c r="F96" s="9">
        <v>64</v>
      </c>
      <c r="G96" s="8">
        <v>67</v>
      </c>
      <c r="H96" s="9">
        <v>53.6</v>
      </c>
      <c r="I96" s="8" t="s">
        <v>42</v>
      </c>
      <c r="J96" s="9" t="s">
        <v>42</v>
      </c>
      <c r="K96" s="8" t="s">
        <v>42</v>
      </c>
      <c r="L96" s="14" t="s">
        <v>24</v>
      </c>
      <c r="M96" s="8" t="s">
        <v>43</v>
      </c>
    </row>
    <row r="97" spans="1:13" ht="24">
      <c r="A97" s="8">
        <v>20210010416</v>
      </c>
      <c r="B97" s="9" t="s">
        <v>158</v>
      </c>
      <c r="C97" s="8" t="s">
        <v>15</v>
      </c>
      <c r="D97" s="9" t="s">
        <v>57</v>
      </c>
      <c r="E97" s="8" t="s">
        <v>150</v>
      </c>
      <c r="F97" s="9">
        <v>65</v>
      </c>
      <c r="G97" s="8">
        <v>75</v>
      </c>
      <c r="H97" s="9">
        <v>60</v>
      </c>
      <c r="I97" s="8">
        <v>78</v>
      </c>
      <c r="J97" s="9">
        <f>I97*0.2</f>
        <v>15.600000000000001</v>
      </c>
      <c r="K97" s="8">
        <f>H97+J97</f>
        <v>75.6</v>
      </c>
      <c r="L97" s="13" t="s">
        <v>18</v>
      </c>
      <c r="M97" s="8"/>
    </row>
    <row r="98" spans="1:13" ht="24">
      <c r="A98" s="8">
        <v>20210010415</v>
      </c>
      <c r="B98" s="9" t="s">
        <v>159</v>
      </c>
      <c r="C98" s="8" t="s">
        <v>15</v>
      </c>
      <c r="D98" s="9" t="s">
        <v>57</v>
      </c>
      <c r="E98" s="8" t="s">
        <v>150</v>
      </c>
      <c r="F98" s="9">
        <v>65</v>
      </c>
      <c r="G98" s="8">
        <v>64</v>
      </c>
      <c r="H98" s="9">
        <v>51.2</v>
      </c>
      <c r="I98" s="8" t="s">
        <v>42</v>
      </c>
      <c r="J98" s="9" t="s">
        <v>42</v>
      </c>
      <c r="K98" s="8" t="s">
        <v>42</v>
      </c>
      <c r="L98" s="14" t="s">
        <v>24</v>
      </c>
      <c r="M98" s="8" t="s">
        <v>43</v>
      </c>
    </row>
    <row r="99" spans="1:13" ht="24">
      <c r="A99" s="8">
        <v>20210010417</v>
      </c>
      <c r="B99" s="9" t="s">
        <v>160</v>
      </c>
      <c r="C99" s="8" t="s">
        <v>22</v>
      </c>
      <c r="D99" s="9" t="s">
        <v>57</v>
      </c>
      <c r="E99" s="8" t="s">
        <v>150</v>
      </c>
      <c r="F99" s="9">
        <v>66</v>
      </c>
      <c r="G99" s="8">
        <v>73.5</v>
      </c>
      <c r="H99" s="9">
        <v>58.8</v>
      </c>
      <c r="I99" s="8" t="s">
        <v>42</v>
      </c>
      <c r="J99" s="9" t="s">
        <v>42</v>
      </c>
      <c r="K99" s="8" t="s">
        <v>42</v>
      </c>
      <c r="L99" s="14" t="s">
        <v>24</v>
      </c>
      <c r="M99" s="8" t="s">
        <v>43</v>
      </c>
    </row>
    <row r="100" spans="1:13" ht="24">
      <c r="A100" s="8">
        <v>20210010425</v>
      </c>
      <c r="B100" s="9" t="s">
        <v>161</v>
      </c>
      <c r="C100" s="8" t="s">
        <v>15</v>
      </c>
      <c r="D100" s="9" t="s">
        <v>87</v>
      </c>
      <c r="E100" s="8" t="s">
        <v>150</v>
      </c>
      <c r="F100" s="9">
        <v>68</v>
      </c>
      <c r="G100" s="8">
        <v>76.5</v>
      </c>
      <c r="H100" s="9">
        <v>61.2</v>
      </c>
      <c r="I100" s="8">
        <v>77.4</v>
      </c>
      <c r="J100" s="9">
        <f>I100*0.2</f>
        <v>15.480000000000002</v>
      </c>
      <c r="K100" s="8">
        <f>H100+J100</f>
        <v>76.68</v>
      </c>
      <c r="L100" s="13" t="s">
        <v>18</v>
      </c>
      <c r="M100" s="8"/>
    </row>
    <row r="101" spans="1:13" ht="24">
      <c r="A101" s="8">
        <v>20210010428</v>
      </c>
      <c r="B101" s="9" t="s">
        <v>162</v>
      </c>
      <c r="C101" s="8" t="s">
        <v>15</v>
      </c>
      <c r="D101" s="9" t="s">
        <v>87</v>
      </c>
      <c r="E101" s="8" t="s">
        <v>150</v>
      </c>
      <c r="F101" s="9">
        <v>68</v>
      </c>
      <c r="G101" s="8">
        <v>76</v>
      </c>
      <c r="H101" s="9">
        <v>60.8</v>
      </c>
      <c r="I101" s="8">
        <v>76.4</v>
      </c>
      <c r="J101" s="9">
        <f>I101*0.2</f>
        <v>15.280000000000001</v>
      </c>
      <c r="K101" s="8">
        <f>H101+J101</f>
        <v>76.08</v>
      </c>
      <c r="L101" s="14" t="s">
        <v>24</v>
      </c>
      <c r="M101" s="8"/>
    </row>
    <row r="102" spans="1:13" ht="24">
      <c r="A102" s="8">
        <v>20210010424</v>
      </c>
      <c r="B102" s="9" t="s">
        <v>163</v>
      </c>
      <c r="C102" s="8" t="s">
        <v>15</v>
      </c>
      <c r="D102" s="9" t="s">
        <v>87</v>
      </c>
      <c r="E102" s="8" t="s">
        <v>150</v>
      </c>
      <c r="F102" s="9">
        <v>68</v>
      </c>
      <c r="G102" s="8">
        <v>75.5</v>
      </c>
      <c r="H102" s="9">
        <v>60.400000000000006</v>
      </c>
      <c r="I102" s="8">
        <v>74.2</v>
      </c>
      <c r="J102" s="9">
        <f>I102*0.2</f>
        <v>14.840000000000002</v>
      </c>
      <c r="K102" s="8">
        <f>H102+J102</f>
        <v>75.24000000000001</v>
      </c>
      <c r="L102" s="14" t="s">
        <v>24</v>
      </c>
      <c r="M102" s="8"/>
    </row>
    <row r="103" spans="1:254" s="1" customFormat="1" ht="14.25">
      <c r="A103" s="8"/>
      <c r="B103" s="9" t="s">
        <v>164</v>
      </c>
      <c r="C103" s="8" t="s">
        <v>22</v>
      </c>
      <c r="D103" s="8" t="s">
        <v>54</v>
      </c>
      <c r="E103" s="8" t="s">
        <v>150</v>
      </c>
      <c r="F103" s="8">
        <v>69</v>
      </c>
      <c r="G103" s="9"/>
      <c r="H103" s="8"/>
      <c r="I103" s="8">
        <v>77.6</v>
      </c>
      <c r="J103" s="8"/>
      <c r="K103" s="8">
        <v>77.6</v>
      </c>
      <c r="L103" s="10" t="s">
        <v>18</v>
      </c>
      <c r="M103" s="8"/>
      <c r="N103" s="11"/>
      <c r="O103" s="11"/>
      <c r="P103" s="11"/>
      <c r="Q103" s="15"/>
      <c r="R103" s="11"/>
      <c r="S103" s="11"/>
      <c r="T103" s="11"/>
      <c r="U103" s="11"/>
      <c r="V103" s="15"/>
      <c r="W103" s="11"/>
      <c r="X103" s="11"/>
      <c r="Y103" s="11"/>
      <c r="Z103" s="11"/>
      <c r="AA103" s="15"/>
      <c r="AB103" s="11"/>
      <c r="AC103" s="11"/>
      <c r="AD103" s="11"/>
      <c r="AE103" s="11"/>
      <c r="AF103" s="15"/>
      <c r="AG103" s="11"/>
      <c r="AH103" s="11"/>
      <c r="AI103" s="11"/>
      <c r="AJ103" s="11"/>
      <c r="AK103" s="15"/>
      <c r="AL103" s="11"/>
      <c r="AM103" s="11"/>
      <c r="AN103" s="11"/>
      <c r="AO103" s="11"/>
      <c r="AP103" s="15"/>
      <c r="AQ103" s="11"/>
      <c r="AR103" s="11"/>
      <c r="AS103" s="11"/>
      <c r="AT103" s="11"/>
      <c r="AU103" s="15"/>
      <c r="AV103" s="11"/>
      <c r="AW103" s="11"/>
      <c r="AX103" s="11"/>
      <c r="AY103" s="11"/>
      <c r="AZ103" s="15"/>
      <c r="BA103" s="11"/>
      <c r="BB103" s="11"/>
      <c r="BC103" s="11"/>
      <c r="BD103" s="11"/>
      <c r="BE103" s="15"/>
      <c r="BF103" s="11"/>
      <c r="BG103" s="11"/>
      <c r="BH103" s="11"/>
      <c r="BI103" s="11"/>
      <c r="BJ103" s="15"/>
      <c r="BK103" s="11"/>
      <c r="BL103" s="11"/>
      <c r="BM103" s="11"/>
      <c r="BN103" s="11"/>
      <c r="BO103" s="15"/>
      <c r="BP103" s="11"/>
      <c r="BQ103" s="11"/>
      <c r="BR103" s="11"/>
      <c r="BS103" s="11"/>
      <c r="BT103" s="15"/>
      <c r="BU103" s="11"/>
      <c r="BV103" s="11"/>
      <c r="BW103" s="11"/>
      <c r="BX103" s="11"/>
      <c r="BY103" s="15"/>
      <c r="BZ103" s="11"/>
      <c r="CA103" s="11"/>
      <c r="CB103" s="11"/>
      <c r="CC103" s="11"/>
      <c r="CD103" s="15"/>
      <c r="CE103" s="11"/>
      <c r="CF103" s="11"/>
      <c r="CG103" s="11"/>
      <c r="CH103" s="11"/>
      <c r="CI103" s="15"/>
      <c r="CJ103" s="11"/>
      <c r="CK103" s="11"/>
      <c r="CL103" s="11"/>
      <c r="CM103" s="11"/>
      <c r="CN103" s="15"/>
      <c r="CO103" s="11"/>
      <c r="CP103" s="11"/>
      <c r="CQ103" s="11"/>
      <c r="CR103" s="11"/>
      <c r="CS103" s="15"/>
      <c r="CT103" s="11"/>
      <c r="CU103" s="11"/>
      <c r="CV103" s="11"/>
      <c r="CW103" s="11"/>
      <c r="CX103" s="15"/>
      <c r="CY103" s="11"/>
      <c r="CZ103" s="11"/>
      <c r="DA103" s="11"/>
      <c r="DB103" s="11"/>
      <c r="DC103" s="15"/>
      <c r="DD103" s="11"/>
      <c r="DE103" s="11"/>
      <c r="DF103" s="11"/>
      <c r="DG103" s="11"/>
      <c r="DH103" s="15"/>
      <c r="DI103" s="11"/>
      <c r="DJ103" s="11"/>
      <c r="DK103" s="11"/>
      <c r="DL103" s="11"/>
      <c r="DM103" s="15"/>
      <c r="DN103" s="11"/>
      <c r="DO103" s="11"/>
      <c r="DP103" s="11"/>
      <c r="DQ103" s="11"/>
      <c r="DR103" s="15"/>
      <c r="DS103" s="11"/>
      <c r="DT103" s="11"/>
      <c r="DU103" s="11"/>
      <c r="DV103" s="11"/>
      <c r="DW103" s="15"/>
      <c r="DX103" s="11"/>
      <c r="DY103" s="11"/>
      <c r="DZ103" s="11"/>
      <c r="EA103" s="11"/>
      <c r="EB103" s="15"/>
      <c r="EC103" s="11"/>
      <c r="ED103" s="11"/>
      <c r="EE103" s="11"/>
      <c r="EF103" s="11"/>
      <c r="EG103" s="15"/>
      <c r="EH103" s="11"/>
      <c r="EI103" s="11"/>
      <c r="EJ103" s="11"/>
      <c r="EK103" s="11"/>
      <c r="EL103" s="15"/>
      <c r="EM103" s="11"/>
      <c r="EN103" s="11"/>
      <c r="EO103" s="11"/>
      <c r="EP103" s="11"/>
      <c r="EQ103" s="15"/>
      <c r="ER103" s="11"/>
      <c r="ES103" s="11"/>
      <c r="ET103" s="11"/>
      <c r="EU103" s="11"/>
      <c r="EV103" s="15"/>
      <c r="EW103" s="11"/>
      <c r="EX103" s="11"/>
      <c r="EY103" s="11"/>
      <c r="EZ103" s="11"/>
      <c r="FA103" s="15"/>
      <c r="FB103" s="11"/>
      <c r="FC103" s="11"/>
      <c r="FD103" s="11"/>
      <c r="FE103" s="11"/>
      <c r="FF103" s="15"/>
      <c r="FG103" s="11"/>
      <c r="FH103" s="11"/>
      <c r="FI103" s="11"/>
      <c r="FJ103" s="11"/>
      <c r="FK103" s="15"/>
      <c r="FL103" s="11"/>
      <c r="FM103" s="11"/>
      <c r="FN103" s="11"/>
      <c r="FO103" s="11"/>
      <c r="FP103" s="15"/>
      <c r="FQ103" s="11"/>
      <c r="FR103" s="11"/>
      <c r="FS103" s="11"/>
      <c r="FT103" s="11"/>
      <c r="FU103" s="15"/>
      <c r="FV103" s="11"/>
      <c r="FW103" s="11"/>
      <c r="FX103" s="11"/>
      <c r="FY103" s="11"/>
      <c r="FZ103" s="15"/>
      <c r="GA103" s="11"/>
      <c r="GB103" s="11"/>
      <c r="GC103" s="11"/>
      <c r="GD103" s="11"/>
      <c r="GE103" s="15"/>
      <c r="GF103" s="11"/>
      <c r="GG103" s="11"/>
      <c r="GH103" s="11"/>
      <c r="GI103" s="11"/>
      <c r="GJ103" s="15"/>
      <c r="GK103" s="11"/>
      <c r="GL103" s="11"/>
      <c r="GM103" s="11"/>
      <c r="GN103" s="11"/>
      <c r="GO103" s="15"/>
      <c r="GP103" s="11"/>
      <c r="GQ103" s="11"/>
      <c r="GR103" s="11"/>
      <c r="GS103" s="11"/>
      <c r="GT103" s="15"/>
      <c r="GU103" s="11"/>
      <c r="GV103" s="11"/>
      <c r="GW103" s="11"/>
      <c r="GX103" s="11"/>
      <c r="GY103" s="15"/>
      <c r="GZ103" s="11"/>
      <c r="HA103" s="11"/>
      <c r="HB103" s="11"/>
      <c r="HC103" s="11"/>
      <c r="HD103" s="15"/>
      <c r="HE103" s="11"/>
      <c r="HF103" s="11"/>
      <c r="HG103" s="11"/>
      <c r="HH103" s="11"/>
      <c r="HI103" s="15"/>
      <c r="HJ103" s="11"/>
      <c r="HK103" s="11"/>
      <c r="HL103" s="11"/>
      <c r="HM103" s="11"/>
      <c r="HN103" s="15"/>
      <c r="HO103" s="11"/>
      <c r="HP103" s="11"/>
      <c r="HQ103" s="11"/>
      <c r="HR103" s="11"/>
      <c r="HS103" s="15"/>
      <c r="HT103" s="11"/>
      <c r="HU103" s="11"/>
      <c r="HV103" s="11"/>
      <c r="HW103" s="11"/>
      <c r="HX103" s="15"/>
      <c r="HY103" s="11"/>
      <c r="HZ103" s="11"/>
      <c r="IA103" s="11"/>
      <c r="IB103" s="11"/>
      <c r="IC103" s="15"/>
      <c r="ID103" s="11"/>
      <c r="IE103" s="11"/>
      <c r="IF103" s="11"/>
      <c r="IG103" s="11"/>
      <c r="IH103" s="15"/>
      <c r="II103" s="11"/>
      <c r="IJ103" s="11"/>
      <c r="IK103" s="11"/>
      <c r="IL103" s="11"/>
      <c r="IM103" s="15"/>
      <c r="IN103" s="11"/>
      <c r="IO103" s="11"/>
      <c r="IP103" s="11"/>
      <c r="IQ103" s="11"/>
      <c r="IR103" s="15"/>
      <c r="IS103" s="11"/>
      <c r="IT103" s="11"/>
    </row>
    <row r="104" spans="1:254" s="1" customFormat="1" ht="18" customHeight="1">
      <c r="A104" s="8"/>
      <c r="B104" s="9" t="s">
        <v>165</v>
      </c>
      <c r="C104" s="8" t="s">
        <v>22</v>
      </c>
      <c r="D104" s="8" t="s">
        <v>54</v>
      </c>
      <c r="E104" s="8" t="s">
        <v>150</v>
      </c>
      <c r="F104" s="8">
        <v>69</v>
      </c>
      <c r="G104" s="9"/>
      <c r="H104" s="8"/>
      <c r="I104" s="8">
        <v>64.2</v>
      </c>
      <c r="J104" s="8"/>
      <c r="K104" s="8">
        <v>64.2</v>
      </c>
      <c r="L104" s="12" t="s">
        <v>24</v>
      </c>
      <c r="M104" s="8"/>
      <c r="N104" s="11"/>
      <c r="O104" s="11"/>
      <c r="P104" s="11"/>
      <c r="Q104" s="15"/>
      <c r="R104" s="11"/>
      <c r="S104" s="11"/>
      <c r="T104" s="11"/>
      <c r="U104" s="11"/>
      <c r="V104" s="15"/>
      <c r="W104" s="11"/>
      <c r="X104" s="11"/>
      <c r="Y104" s="11"/>
      <c r="Z104" s="11"/>
      <c r="AA104" s="15"/>
      <c r="AB104" s="11"/>
      <c r="AC104" s="11"/>
      <c r="AD104" s="11"/>
      <c r="AE104" s="11"/>
      <c r="AF104" s="15"/>
      <c r="AG104" s="11"/>
      <c r="AH104" s="11"/>
      <c r="AI104" s="11"/>
      <c r="AJ104" s="11"/>
      <c r="AK104" s="15"/>
      <c r="AL104" s="11"/>
      <c r="AM104" s="11"/>
      <c r="AN104" s="11"/>
      <c r="AO104" s="11"/>
      <c r="AP104" s="15"/>
      <c r="AQ104" s="11"/>
      <c r="AR104" s="11"/>
      <c r="AS104" s="11"/>
      <c r="AT104" s="11"/>
      <c r="AU104" s="15"/>
      <c r="AV104" s="11"/>
      <c r="AW104" s="11"/>
      <c r="AX104" s="11"/>
      <c r="AY104" s="11"/>
      <c r="AZ104" s="15"/>
      <c r="BA104" s="11"/>
      <c r="BB104" s="11"/>
      <c r="BC104" s="11"/>
      <c r="BD104" s="11"/>
      <c r="BE104" s="15"/>
      <c r="BF104" s="11"/>
      <c r="BG104" s="11"/>
      <c r="BH104" s="11"/>
      <c r="BI104" s="11"/>
      <c r="BJ104" s="15"/>
      <c r="BK104" s="11"/>
      <c r="BL104" s="11"/>
      <c r="BM104" s="11"/>
      <c r="BN104" s="11"/>
      <c r="BO104" s="15"/>
      <c r="BP104" s="11"/>
      <c r="BQ104" s="11"/>
      <c r="BR104" s="11"/>
      <c r="BS104" s="11"/>
      <c r="BT104" s="15"/>
      <c r="BU104" s="11"/>
      <c r="BV104" s="11"/>
      <c r="BW104" s="11"/>
      <c r="BX104" s="11"/>
      <c r="BY104" s="15"/>
      <c r="BZ104" s="11"/>
      <c r="CA104" s="11"/>
      <c r="CB104" s="11"/>
      <c r="CC104" s="11"/>
      <c r="CD104" s="15"/>
      <c r="CE104" s="11"/>
      <c r="CF104" s="11"/>
      <c r="CG104" s="11"/>
      <c r="CH104" s="11"/>
      <c r="CI104" s="15"/>
      <c r="CJ104" s="11"/>
      <c r="CK104" s="11"/>
      <c r="CL104" s="11"/>
      <c r="CM104" s="11"/>
      <c r="CN104" s="15"/>
      <c r="CO104" s="11"/>
      <c r="CP104" s="11"/>
      <c r="CQ104" s="11"/>
      <c r="CR104" s="11"/>
      <c r="CS104" s="15"/>
      <c r="CT104" s="11"/>
      <c r="CU104" s="11"/>
      <c r="CV104" s="11"/>
      <c r="CW104" s="11"/>
      <c r="CX104" s="15"/>
      <c r="CY104" s="11"/>
      <c r="CZ104" s="11"/>
      <c r="DA104" s="11"/>
      <c r="DB104" s="11"/>
      <c r="DC104" s="15"/>
      <c r="DD104" s="11"/>
      <c r="DE104" s="11"/>
      <c r="DF104" s="11"/>
      <c r="DG104" s="11"/>
      <c r="DH104" s="15"/>
      <c r="DI104" s="11"/>
      <c r="DJ104" s="11"/>
      <c r="DK104" s="11"/>
      <c r="DL104" s="11"/>
      <c r="DM104" s="15"/>
      <c r="DN104" s="11"/>
      <c r="DO104" s="11"/>
      <c r="DP104" s="11"/>
      <c r="DQ104" s="11"/>
      <c r="DR104" s="15"/>
      <c r="DS104" s="11"/>
      <c r="DT104" s="11"/>
      <c r="DU104" s="11"/>
      <c r="DV104" s="11"/>
      <c r="DW104" s="15"/>
      <c r="DX104" s="11"/>
      <c r="DY104" s="11"/>
      <c r="DZ104" s="11"/>
      <c r="EA104" s="11"/>
      <c r="EB104" s="15"/>
      <c r="EC104" s="11"/>
      <c r="ED104" s="11"/>
      <c r="EE104" s="11"/>
      <c r="EF104" s="11"/>
      <c r="EG104" s="15"/>
      <c r="EH104" s="11"/>
      <c r="EI104" s="11"/>
      <c r="EJ104" s="11"/>
      <c r="EK104" s="11"/>
      <c r="EL104" s="15"/>
      <c r="EM104" s="11"/>
      <c r="EN104" s="11"/>
      <c r="EO104" s="11"/>
      <c r="EP104" s="11"/>
      <c r="EQ104" s="15"/>
      <c r="ER104" s="11"/>
      <c r="ES104" s="11"/>
      <c r="ET104" s="11"/>
      <c r="EU104" s="11"/>
      <c r="EV104" s="15"/>
      <c r="EW104" s="11"/>
      <c r="EX104" s="11"/>
      <c r="EY104" s="11"/>
      <c r="EZ104" s="11"/>
      <c r="FA104" s="15"/>
      <c r="FB104" s="11"/>
      <c r="FC104" s="11"/>
      <c r="FD104" s="11"/>
      <c r="FE104" s="11"/>
      <c r="FF104" s="15"/>
      <c r="FG104" s="11"/>
      <c r="FH104" s="11"/>
      <c r="FI104" s="11"/>
      <c r="FJ104" s="11"/>
      <c r="FK104" s="15"/>
      <c r="FL104" s="11"/>
      <c r="FM104" s="11"/>
      <c r="FN104" s="11"/>
      <c r="FO104" s="11"/>
      <c r="FP104" s="15"/>
      <c r="FQ104" s="11"/>
      <c r="FR104" s="11"/>
      <c r="FS104" s="11"/>
      <c r="FT104" s="11"/>
      <c r="FU104" s="15"/>
      <c r="FV104" s="11"/>
      <c r="FW104" s="11"/>
      <c r="FX104" s="11"/>
      <c r="FY104" s="11"/>
      <c r="FZ104" s="15"/>
      <c r="GA104" s="11"/>
      <c r="GB104" s="11"/>
      <c r="GC104" s="11"/>
      <c r="GD104" s="11"/>
      <c r="GE104" s="15"/>
      <c r="GF104" s="11"/>
      <c r="GG104" s="11"/>
      <c r="GH104" s="11"/>
      <c r="GI104" s="11"/>
      <c r="GJ104" s="15"/>
      <c r="GK104" s="11"/>
      <c r="GL104" s="11"/>
      <c r="GM104" s="11"/>
      <c r="GN104" s="11"/>
      <c r="GO104" s="15"/>
      <c r="GP104" s="11"/>
      <c r="GQ104" s="11"/>
      <c r="GR104" s="11"/>
      <c r="GS104" s="11"/>
      <c r="GT104" s="15"/>
      <c r="GU104" s="11"/>
      <c r="GV104" s="11"/>
      <c r="GW104" s="11"/>
      <c r="GX104" s="11"/>
      <c r="GY104" s="15"/>
      <c r="GZ104" s="11"/>
      <c r="HA104" s="11"/>
      <c r="HB104" s="11"/>
      <c r="HC104" s="11"/>
      <c r="HD104" s="15"/>
      <c r="HE104" s="11"/>
      <c r="HF104" s="11"/>
      <c r="HG104" s="11"/>
      <c r="HH104" s="11"/>
      <c r="HI104" s="15"/>
      <c r="HJ104" s="11"/>
      <c r="HK104" s="11"/>
      <c r="HL104" s="11"/>
      <c r="HM104" s="11"/>
      <c r="HN104" s="15"/>
      <c r="HO104" s="11"/>
      <c r="HP104" s="11"/>
      <c r="HQ104" s="11"/>
      <c r="HR104" s="11"/>
      <c r="HS104" s="15"/>
      <c r="HT104" s="11"/>
      <c r="HU104" s="11"/>
      <c r="HV104" s="11"/>
      <c r="HW104" s="11"/>
      <c r="HX104" s="15"/>
      <c r="HY104" s="11"/>
      <c r="HZ104" s="11"/>
      <c r="IA104" s="11"/>
      <c r="IB104" s="11"/>
      <c r="IC104" s="15"/>
      <c r="ID104" s="11"/>
      <c r="IE104" s="11"/>
      <c r="IF104" s="11"/>
      <c r="IG104" s="11"/>
      <c r="IH104" s="15"/>
      <c r="II104" s="11"/>
      <c r="IJ104" s="11"/>
      <c r="IK104" s="11"/>
      <c r="IL104" s="11"/>
      <c r="IM104" s="15"/>
      <c r="IN104" s="11"/>
      <c r="IO104" s="11"/>
      <c r="IP104" s="11"/>
      <c r="IQ104" s="11"/>
      <c r="IR104" s="15"/>
      <c r="IS104" s="11"/>
      <c r="IT104" s="11"/>
    </row>
    <row r="105" spans="1:13" ht="36">
      <c r="A105" s="8">
        <v>20210010515</v>
      </c>
      <c r="B105" s="9" t="s">
        <v>166</v>
      </c>
      <c r="C105" s="8" t="s">
        <v>15</v>
      </c>
      <c r="D105" s="9" t="s">
        <v>131</v>
      </c>
      <c r="E105" s="8" t="s">
        <v>150</v>
      </c>
      <c r="F105" s="9">
        <v>70</v>
      </c>
      <c r="G105" s="8">
        <v>81.5</v>
      </c>
      <c r="H105" s="9">
        <v>65.2</v>
      </c>
      <c r="I105" s="8">
        <v>75.2</v>
      </c>
      <c r="J105" s="9">
        <f aca="true" t="shared" si="8" ref="J105:J112">I105*0.2</f>
        <v>15.040000000000001</v>
      </c>
      <c r="K105" s="8">
        <f aca="true" t="shared" si="9" ref="K105:K112">H105+J105</f>
        <v>80.24000000000001</v>
      </c>
      <c r="L105" s="13" t="s">
        <v>18</v>
      </c>
      <c r="M105" s="8"/>
    </row>
    <row r="106" spans="1:13" ht="36">
      <c r="A106" s="8">
        <v>20210010502</v>
      </c>
      <c r="B106" s="9" t="s">
        <v>167</v>
      </c>
      <c r="C106" s="8" t="s">
        <v>22</v>
      </c>
      <c r="D106" s="9" t="s">
        <v>131</v>
      </c>
      <c r="E106" s="8" t="s">
        <v>150</v>
      </c>
      <c r="F106" s="9">
        <v>70</v>
      </c>
      <c r="G106" s="8">
        <v>76</v>
      </c>
      <c r="H106" s="9">
        <v>60.8</v>
      </c>
      <c r="I106" s="8">
        <v>73.6</v>
      </c>
      <c r="J106" s="9">
        <f t="shared" si="8"/>
        <v>14.719999999999999</v>
      </c>
      <c r="K106" s="8">
        <f t="shared" si="9"/>
        <v>75.52</v>
      </c>
      <c r="L106" s="14" t="s">
        <v>24</v>
      </c>
      <c r="M106" s="8"/>
    </row>
    <row r="107" spans="1:13" ht="36">
      <c r="A107" s="8">
        <v>20210010503</v>
      </c>
      <c r="B107" s="9" t="s">
        <v>168</v>
      </c>
      <c r="C107" s="8" t="s">
        <v>22</v>
      </c>
      <c r="D107" s="9" t="s">
        <v>131</v>
      </c>
      <c r="E107" s="8" t="s">
        <v>150</v>
      </c>
      <c r="F107" s="9">
        <v>70</v>
      </c>
      <c r="G107" s="8">
        <v>74</v>
      </c>
      <c r="H107" s="9">
        <v>59.2</v>
      </c>
      <c r="I107" s="8">
        <v>76</v>
      </c>
      <c r="J107" s="9">
        <f t="shared" si="8"/>
        <v>15.200000000000001</v>
      </c>
      <c r="K107" s="8">
        <f t="shared" si="9"/>
        <v>74.4</v>
      </c>
      <c r="L107" s="14" t="s">
        <v>24</v>
      </c>
      <c r="M107" s="8"/>
    </row>
    <row r="108" spans="1:13" ht="18" customHeight="1">
      <c r="A108" s="8">
        <v>20210010523</v>
      </c>
      <c r="B108" s="9" t="s">
        <v>169</v>
      </c>
      <c r="C108" s="8" t="s">
        <v>15</v>
      </c>
      <c r="D108" s="9" t="s">
        <v>65</v>
      </c>
      <c r="E108" s="8" t="s">
        <v>170</v>
      </c>
      <c r="F108" s="9">
        <v>71</v>
      </c>
      <c r="G108" s="8">
        <v>70.5</v>
      </c>
      <c r="H108" s="9">
        <v>56.400000000000006</v>
      </c>
      <c r="I108" s="8">
        <v>76</v>
      </c>
      <c r="J108" s="9">
        <f t="shared" si="8"/>
        <v>15.200000000000001</v>
      </c>
      <c r="K108" s="8">
        <f t="shared" si="9"/>
        <v>71.60000000000001</v>
      </c>
      <c r="L108" s="13" t="s">
        <v>18</v>
      </c>
      <c r="M108" s="8"/>
    </row>
    <row r="109" spans="1:13" ht="14.25">
      <c r="A109" s="8">
        <v>20210010619</v>
      </c>
      <c r="B109" s="9" t="s">
        <v>171</v>
      </c>
      <c r="C109" s="8" t="s">
        <v>15</v>
      </c>
      <c r="D109" s="9" t="s">
        <v>65</v>
      </c>
      <c r="E109" s="8" t="s">
        <v>170</v>
      </c>
      <c r="F109" s="9">
        <v>71</v>
      </c>
      <c r="G109" s="8">
        <v>68.5</v>
      </c>
      <c r="H109" s="9">
        <v>54.8</v>
      </c>
      <c r="I109" s="8">
        <v>77</v>
      </c>
      <c r="J109" s="9">
        <f t="shared" si="8"/>
        <v>15.4</v>
      </c>
      <c r="K109" s="8">
        <f t="shared" si="9"/>
        <v>70.2</v>
      </c>
      <c r="L109" s="14" t="s">
        <v>24</v>
      </c>
      <c r="M109" s="8"/>
    </row>
    <row r="110" spans="1:13" ht="14.25">
      <c r="A110" s="8">
        <v>20210010518</v>
      </c>
      <c r="B110" s="9" t="s">
        <v>172</v>
      </c>
      <c r="C110" s="8" t="s">
        <v>15</v>
      </c>
      <c r="D110" s="9" t="s">
        <v>65</v>
      </c>
      <c r="E110" s="8" t="s">
        <v>170</v>
      </c>
      <c r="F110" s="9">
        <v>71</v>
      </c>
      <c r="G110" s="8">
        <v>66</v>
      </c>
      <c r="H110" s="9">
        <v>52.8</v>
      </c>
      <c r="I110" s="8">
        <v>78.6</v>
      </c>
      <c r="J110" s="9">
        <f t="shared" si="8"/>
        <v>15.719999999999999</v>
      </c>
      <c r="K110" s="8">
        <f t="shared" si="9"/>
        <v>68.52</v>
      </c>
      <c r="L110" s="14" t="s">
        <v>24</v>
      </c>
      <c r="M110" s="8"/>
    </row>
    <row r="111" spans="1:13" ht="14.25">
      <c r="A111" s="8">
        <v>20210010630</v>
      </c>
      <c r="B111" s="9" t="s">
        <v>173</v>
      </c>
      <c r="C111" s="8" t="s">
        <v>22</v>
      </c>
      <c r="D111" s="9" t="s">
        <v>65</v>
      </c>
      <c r="E111" s="8" t="s">
        <v>170</v>
      </c>
      <c r="F111" s="9">
        <v>72</v>
      </c>
      <c r="G111" s="8">
        <v>70</v>
      </c>
      <c r="H111" s="9">
        <v>56</v>
      </c>
      <c r="I111" s="8">
        <v>78.4</v>
      </c>
      <c r="J111" s="9">
        <f t="shared" si="8"/>
        <v>15.680000000000001</v>
      </c>
      <c r="K111" s="8">
        <f t="shared" si="9"/>
        <v>71.68</v>
      </c>
      <c r="L111" s="13" t="s">
        <v>18</v>
      </c>
      <c r="M111" s="8"/>
    </row>
    <row r="112" spans="1:13" ht="14.25">
      <c r="A112" s="8">
        <v>20210010628</v>
      </c>
      <c r="B112" s="9" t="s">
        <v>174</v>
      </c>
      <c r="C112" s="8" t="s">
        <v>15</v>
      </c>
      <c r="D112" s="9" t="s">
        <v>65</v>
      </c>
      <c r="E112" s="8" t="s">
        <v>170</v>
      </c>
      <c r="F112" s="9">
        <v>72</v>
      </c>
      <c r="G112" s="8">
        <v>60.5</v>
      </c>
      <c r="H112" s="9">
        <v>48.400000000000006</v>
      </c>
      <c r="I112" s="8">
        <v>77.6</v>
      </c>
      <c r="J112" s="9">
        <f t="shared" si="8"/>
        <v>15.52</v>
      </c>
      <c r="K112" s="8">
        <f t="shared" si="9"/>
        <v>63.92</v>
      </c>
      <c r="L112" s="14" t="s">
        <v>24</v>
      </c>
      <c r="M112" s="8"/>
    </row>
    <row r="113" spans="1:13" ht="24">
      <c r="A113" s="8">
        <v>20210010621</v>
      </c>
      <c r="B113" s="9" t="s">
        <v>175</v>
      </c>
      <c r="C113" s="8" t="s">
        <v>15</v>
      </c>
      <c r="D113" s="9" t="s">
        <v>65</v>
      </c>
      <c r="E113" s="8" t="s">
        <v>170</v>
      </c>
      <c r="F113" s="9">
        <v>72</v>
      </c>
      <c r="G113" s="8">
        <v>59.5</v>
      </c>
      <c r="H113" s="9">
        <v>47.6</v>
      </c>
      <c r="I113" s="8" t="s">
        <v>42</v>
      </c>
      <c r="J113" s="9" t="s">
        <v>42</v>
      </c>
      <c r="K113" s="8" t="s">
        <v>42</v>
      </c>
      <c r="L113" s="14" t="s">
        <v>24</v>
      </c>
      <c r="M113" s="8" t="s">
        <v>43</v>
      </c>
    </row>
    <row r="114" spans="1:13" ht="24">
      <c r="A114" s="8">
        <v>20210010812</v>
      </c>
      <c r="B114" s="9" t="s">
        <v>176</v>
      </c>
      <c r="C114" s="8" t="s">
        <v>22</v>
      </c>
      <c r="D114" s="9" t="s">
        <v>85</v>
      </c>
      <c r="E114" s="8" t="s">
        <v>170</v>
      </c>
      <c r="F114" s="9">
        <v>73</v>
      </c>
      <c r="G114" s="8">
        <v>77</v>
      </c>
      <c r="H114" s="9">
        <v>61.6</v>
      </c>
      <c r="I114" s="8">
        <v>77.6</v>
      </c>
      <c r="J114" s="9">
        <f aca="true" t="shared" si="10" ref="J114:J150">I114*0.2</f>
        <v>15.52</v>
      </c>
      <c r="K114" s="8">
        <f aca="true" t="shared" si="11" ref="K114:K150">H114+J114</f>
        <v>77.12</v>
      </c>
      <c r="L114" s="13" t="s">
        <v>18</v>
      </c>
      <c r="M114" s="8"/>
    </row>
    <row r="115" spans="1:13" ht="24">
      <c r="A115" s="8">
        <v>20210010719</v>
      </c>
      <c r="B115" s="9" t="s">
        <v>177</v>
      </c>
      <c r="C115" s="8" t="s">
        <v>22</v>
      </c>
      <c r="D115" s="9" t="s">
        <v>85</v>
      </c>
      <c r="E115" s="8" t="s">
        <v>170</v>
      </c>
      <c r="F115" s="9">
        <v>73</v>
      </c>
      <c r="G115" s="8">
        <v>71</v>
      </c>
      <c r="H115" s="9">
        <v>56.8</v>
      </c>
      <c r="I115" s="8">
        <v>76.8</v>
      </c>
      <c r="J115" s="9">
        <f t="shared" si="10"/>
        <v>15.36</v>
      </c>
      <c r="K115" s="8">
        <f t="shared" si="11"/>
        <v>72.16</v>
      </c>
      <c r="L115" s="14" t="s">
        <v>24</v>
      </c>
      <c r="M115" s="8"/>
    </row>
    <row r="116" spans="1:13" ht="24">
      <c r="A116" s="8">
        <v>20210010808</v>
      </c>
      <c r="B116" s="9" t="s">
        <v>178</v>
      </c>
      <c r="C116" s="8" t="s">
        <v>15</v>
      </c>
      <c r="D116" s="9" t="s">
        <v>85</v>
      </c>
      <c r="E116" s="8" t="s">
        <v>170</v>
      </c>
      <c r="F116" s="9">
        <v>73</v>
      </c>
      <c r="G116" s="8">
        <v>68</v>
      </c>
      <c r="H116" s="9">
        <v>54.400000000000006</v>
      </c>
      <c r="I116" s="8">
        <v>73.6</v>
      </c>
      <c r="J116" s="9">
        <f t="shared" si="10"/>
        <v>14.719999999999999</v>
      </c>
      <c r="K116" s="8">
        <f t="shared" si="11"/>
        <v>69.12</v>
      </c>
      <c r="L116" s="14" t="s">
        <v>24</v>
      </c>
      <c r="M116" s="8"/>
    </row>
    <row r="117" spans="1:13" ht="24">
      <c r="A117" s="8">
        <v>20210010901</v>
      </c>
      <c r="B117" s="9" t="s">
        <v>179</v>
      </c>
      <c r="C117" s="8" t="s">
        <v>15</v>
      </c>
      <c r="D117" s="9" t="s">
        <v>16</v>
      </c>
      <c r="E117" s="8" t="s">
        <v>180</v>
      </c>
      <c r="F117" s="9">
        <v>74</v>
      </c>
      <c r="G117" s="8">
        <v>67</v>
      </c>
      <c r="H117" s="9">
        <v>53.6</v>
      </c>
      <c r="I117" s="8">
        <v>76.4</v>
      </c>
      <c r="J117" s="9">
        <f t="shared" si="10"/>
        <v>15.280000000000001</v>
      </c>
      <c r="K117" s="8">
        <f t="shared" si="11"/>
        <v>68.88</v>
      </c>
      <c r="L117" s="13" t="s">
        <v>18</v>
      </c>
      <c r="M117" s="8"/>
    </row>
    <row r="118" spans="1:13" ht="24">
      <c r="A118" s="8">
        <v>20210010907</v>
      </c>
      <c r="B118" s="9" t="s">
        <v>181</v>
      </c>
      <c r="C118" s="8" t="s">
        <v>15</v>
      </c>
      <c r="D118" s="9" t="s">
        <v>16</v>
      </c>
      <c r="E118" s="8" t="s">
        <v>180</v>
      </c>
      <c r="F118" s="9">
        <v>74</v>
      </c>
      <c r="G118" s="8">
        <v>64</v>
      </c>
      <c r="H118" s="9">
        <v>51.2</v>
      </c>
      <c r="I118" s="8">
        <v>81.6</v>
      </c>
      <c r="J118" s="9">
        <f t="shared" si="10"/>
        <v>16.32</v>
      </c>
      <c r="K118" s="8">
        <f t="shared" si="11"/>
        <v>67.52000000000001</v>
      </c>
      <c r="L118" s="14" t="s">
        <v>24</v>
      </c>
      <c r="M118" s="8"/>
    </row>
    <row r="119" spans="1:13" ht="24">
      <c r="A119" s="8">
        <v>20210010902</v>
      </c>
      <c r="B119" s="9" t="s">
        <v>182</v>
      </c>
      <c r="C119" s="8" t="s">
        <v>15</v>
      </c>
      <c r="D119" s="9" t="s">
        <v>16</v>
      </c>
      <c r="E119" s="8" t="s">
        <v>180</v>
      </c>
      <c r="F119" s="9">
        <v>74</v>
      </c>
      <c r="G119" s="8">
        <v>63</v>
      </c>
      <c r="H119" s="9">
        <v>50.400000000000006</v>
      </c>
      <c r="I119" s="8">
        <v>82.4</v>
      </c>
      <c r="J119" s="9">
        <f t="shared" si="10"/>
        <v>16.48</v>
      </c>
      <c r="K119" s="8">
        <f t="shared" si="11"/>
        <v>66.88000000000001</v>
      </c>
      <c r="L119" s="14" t="s">
        <v>24</v>
      </c>
      <c r="M119" s="8"/>
    </row>
    <row r="120" spans="1:13" ht="36">
      <c r="A120" s="8">
        <v>20210010908</v>
      </c>
      <c r="B120" s="9" t="s">
        <v>183</v>
      </c>
      <c r="C120" s="8" t="s">
        <v>15</v>
      </c>
      <c r="D120" s="9" t="s">
        <v>184</v>
      </c>
      <c r="E120" s="8" t="s">
        <v>185</v>
      </c>
      <c r="F120" s="9">
        <v>75</v>
      </c>
      <c r="G120" s="8">
        <v>69</v>
      </c>
      <c r="H120" s="9">
        <v>55.2</v>
      </c>
      <c r="I120" s="8">
        <v>82.4</v>
      </c>
      <c r="J120" s="9">
        <f t="shared" si="10"/>
        <v>16.48</v>
      </c>
      <c r="K120" s="8">
        <f t="shared" si="11"/>
        <v>71.68</v>
      </c>
      <c r="L120" s="13" t="s">
        <v>18</v>
      </c>
      <c r="M120" s="8"/>
    </row>
    <row r="121" spans="1:13" ht="36">
      <c r="A121" s="8">
        <v>20210010909</v>
      </c>
      <c r="B121" s="9" t="s">
        <v>186</v>
      </c>
      <c r="C121" s="8" t="s">
        <v>22</v>
      </c>
      <c r="D121" s="9" t="s">
        <v>184</v>
      </c>
      <c r="E121" s="8" t="s">
        <v>185</v>
      </c>
      <c r="F121" s="9">
        <v>75</v>
      </c>
      <c r="G121" s="8">
        <v>65.5</v>
      </c>
      <c r="H121" s="9">
        <v>52.400000000000006</v>
      </c>
      <c r="I121" s="8">
        <v>79</v>
      </c>
      <c r="J121" s="9">
        <f t="shared" si="10"/>
        <v>15.8</v>
      </c>
      <c r="K121" s="8">
        <f t="shared" si="11"/>
        <v>68.2</v>
      </c>
      <c r="L121" s="14" t="s">
        <v>24</v>
      </c>
      <c r="M121" s="8"/>
    </row>
    <row r="122" spans="1:13" ht="36">
      <c r="A122" s="8">
        <v>20210010910</v>
      </c>
      <c r="B122" s="9" t="s">
        <v>187</v>
      </c>
      <c r="C122" s="8" t="s">
        <v>22</v>
      </c>
      <c r="D122" s="9" t="s">
        <v>184</v>
      </c>
      <c r="E122" s="8" t="s">
        <v>185</v>
      </c>
      <c r="F122" s="9">
        <v>75</v>
      </c>
      <c r="G122" s="8">
        <v>64.5</v>
      </c>
      <c r="H122" s="9">
        <v>51.6</v>
      </c>
      <c r="I122" s="8">
        <v>79.4</v>
      </c>
      <c r="J122" s="9">
        <f t="shared" si="10"/>
        <v>15.880000000000003</v>
      </c>
      <c r="K122" s="8">
        <f t="shared" si="11"/>
        <v>67.48</v>
      </c>
      <c r="L122" s="14" t="s">
        <v>24</v>
      </c>
      <c r="M122" s="8"/>
    </row>
    <row r="123" spans="1:13" ht="36">
      <c r="A123" s="8">
        <v>20210010916</v>
      </c>
      <c r="B123" s="9" t="s">
        <v>39</v>
      </c>
      <c r="C123" s="8" t="s">
        <v>22</v>
      </c>
      <c r="D123" s="9" t="s">
        <v>184</v>
      </c>
      <c r="E123" s="8" t="s">
        <v>185</v>
      </c>
      <c r="F123" s="9">
        <v>76</v>
      </c>
      <c r="G123" s="8">
        <v>71.5</v>
      </c>
      <c r="H123" s="9">
        <v>57.2</v>
      </c>
      <c r="I123" s="8">
        <v>78.6</v>
      </c>
      <c r="J123" s="9">
        <f t="shared" si="10"/>
        <v>15.719999999999999</v>
      </c>
      <c r="K123" s="8">
        <f t="shared" si="11"/>
        <v>72.92</v>
      </c>
      <c r="L123" s="13" t="s">
        <v>18</v>
      </c>
      <c r="M123" s="8"/>
    </row>
    <row r="124" spans="1:13" ht="36">
      <c r="A124" s="8">
        <v>20210010914</v>
      </c>
      <c r="B124" s="9" t="s">
        <v>188</v>
      </c>
      <c r="C124" s="8" t="s">
        <v>15</v>
      </c>
      <c r="D124" s="9" t="s">
        <v>184</v>
      </c>
      <c r="E124" s="8" t="s">
        <v>185</v>
      </c>
      <c r="F124" s="9">
        <v>76</v>
      </c>
      <c r="G124" s="8">
        <v>66.5</v>
      </c>
      <c r="H124" s="9">
        <v>53.2</v>
      </c>
      <c r="I124" s="8">
        <v>74.6</v>
      </c>
      <c r="J124" s="9">
        <f t="shared" si="10"/>
        <v>14.92</v>
      </c>
      <c r="K124" s="8">
        <f t="shared" si="11"/>
        <v>68.12</v>
      </c>
      <c r="L124" s="14" t="s">
        <v>24</v>
      </c>
      <c r="M124" s="8"/>
    </row>
    <row r="125" spans="1:13" ht="36">
      <c r="A125" s="8">
        <v>20210010915</v>
      </c>
      <c r="B125" s="9" t="s">
        <v>189</v>
      </c>
      <c r="C125" s="8" t="s">
        <v>22</v>
      </c>
      <c r="D125" s="9" t="s">
        <v>184</v>
      </c>
      <c r="E125" s="8" t="s">
        <v>185</v>
      </c>
      <c r="F125" s="9">
        <v>76</v>
      </c>
      <c r="G125" s="8">
        <v>64</v>
      </c>
      <c r="H125" s="9">
        <v>51.2</v>
      </c>
      <c r="I125" s="8">
        <v>69.8</v>
      </c>
      <c r="J125" s="9">
        <f t="shared" si="10"/>
        <v>13.96</v>
      </c>
      <c r="K125" s="8">
        <f t="shared" si="11"/>
        <v>65.16</v>
      </c>
      <c r="L125" s="14" t="s">
        <v>24</v>
      </c>
      <c r="M125" s="8"/>
    </row>
    <row r="126" spans="1:13" ht="14.25">
      <c r="A126" s="8">
        <v>20210010922</v>
      </c>
      <c r="B126" s="9" t="s">
        <v>190</v>
      </c>
      <c r="C126" s="8" t="s">
        <v>15</v>
      </c>
      <c r="D126" s="9" t="s">
        <v>54</v>
      </c>
      <c r="E126" s="8" t="s">
        <v>185</v>
      </c>
      <c r="F126" s="9">
        <v>77</v>
      </c>
      <c r="G126" s="8">
        <v>72</v>
      </c>
      <c r="H126" s="9">
        <v>57.6</v>
      </c>
      <c r="I126" s="8">
        <v>82.2</v>
      </c>
      <c r="J126" s="9">
        <f t="shared" si="10"/>
        <v>16.44</v>
      </c>
      <c r="K126" s="8">
        <f t="shared" si="11"/>
        <v>74.04</v>
      </c>
      <c r="L126" s="13" t="s">
        <v>18</v>
      </c>
      <c r="M126" s="8"/>
    </row>
    <row r="127" spans="1:13" ht="14.25">
      <c r="A127" s="8">
        <v>20210010923</v>
      </c>
      <c r="B127" s="9" t="s">
        <v>191</v>
      </c>
      <c r="C127" s="8" t="s">
        <v>15</v>
      </c>
      <c r="D127" s="9" t="s">
        <v>54</v>
      </c>
      <c r="E127" s="8" t="s">
        <v>185</v>
      </c>
      <c r="F127" s="9">
        <v>77</v>
      </c>
      <c r="G127" s="8">
        <v>65.5</v>
      </c>
      <c r="H127" s="9">
        <v>52.400000000000006</v>
      </c>
      <c r="I127" s="8">
        <v>77.8</v>
      </c>
      <c r="J127" s="9">
        <f t="shared" si="10"/>
        <v>15.56</v>
      </c>
      <c r="K127" s="8">
        <f t="shared" si="11"/>
        <v>67.96000000000001</v>
      </c>
      <c r="L127" s="14" t="s">
        <v>24</v>
      </c>
      <c r="M127" s="8"/>
    </row>
    <row r="128" spans="1:13" ht="14.25">
      <c r="A128" s="8">
        <v>20210010924</v>
      </c>
      <c r="B128" s="9" t="s">
        <v>192</v>
      </c>
      <c r="C128" s="8" t="s">
        <v>15</v>
      </c>
      <c r="D128" s="9" t="s">
        <v>54</v>
      </c>
      <c r="E128" s="8" t="s">
        <v>185</v>
      </c>
      <c r="F128" s="9">
        <v>77</v>
      </c>
      <c r="G128" s="8">
        <v>65.5</v>
      </c>
      <c r="H128" s="9">
        <v>52.400000000000006</v>
      </c>
      <c r="I128" s="8">
        <v>74.4</v>
      </c>
      <c r="J128" s="9">
        <f t="shared" si="10"/>
        <v>14.880000000000003</v>
      </c>
      <c r="K128" s="8">
        <f t="shared" si="11"/>
        <v>67.28</v>
      </c>
      <c r="L128" s="14" t="s">
        <v>24</v>
      </c>
      <c r="M128" s="8"/>
    </row>
    <row r="129" spans="1:13" ht="14.25">
      <c r="A129" s="8">
        <v>20210011001</v>
      </c>
      <c r="B129" s="9" t="s">
        <v>193</v>
      </c>
      <c r="C129" s="8" t="s">
        <v>15</v>
      </c>
      <c r="D129" s="9" t="s">
        <v>54</v>
      </c>
      <c r="E129" s="8" t="s">
        <v>185</v>
      </c>
      <c r="F129" s="9">
        <v>78</v>
      </c>
      <c r="G129" s="8">
        <v>71.5</v>
      </c>
      <c r="H129" s="9">
        <v>57.2</v>
      </c>
      <c r="I129" s="8">
        <v>73.4</v>
      </c>
      <c r="J129" s="9">
        <f t="shared" si="10"/>
        <v>14.680000000000001</v>
      </c>
      <c r="K129" s="8">
        <f t="shared" si="11"/>
        <v>71.88000000000001</v>
      </c>
      <c r="L129" s="13" t="s">
        <v>18</v>
      </c>
      <c r="M129" s="8"/>
    </row>
    <row r="130" spans="1:13" ht="14.25">
      <c r="A130" s="8">
        <v>20210010926</v>
      </c>
      <c r="B130" s="9" t="s">
        <v>194</v>
      </c>
      <c r="C130" s="8" t="s">
        <v>15</v>
      </c>
      <c r="D130" s="9" t="s">
        <v>54</v>
      </c>
      <c r="E130" s="8" t="s">
        <v>185</v>
      </c>
      <c r="F130" s="9">
        <v>78</v>
      </c>
      <c r="G130" s="8">
        <v>65</v>
      </c>
      <c r="H130" s="9">
        <v>52</v>
      </c>
      <c r="I130" s="8">
        <v>78.8</v>
      </c>
      <c r="J130" s="9">
        <f t="shared" si="10"/>
        <v>15.76</v>
      </c>
      <c r="K130" s="8">
        <f t="shared" si="11"/>
        <v>67.76</v>
      </c>
      <c r="L130" s="14" t="s">
        <v>24</v>
      </c>
      <c r="M130" s="8"/>
    </row>
    <row r="131" spans="1:13" ht="14.25">
      <c r="A131" s="8">
        <v>20210010930</v>
      </c>
      <c r="B131" s="9" t="s">
        <v>195</v>
      </c>
      <c r="C131" s="8" t="s">
        <v>15</v>
      </c>
      <c r="D131" s="9" t="s">
        <v>54</v>
      </c>
      <c r="E131" s="8" t="s">
        <v>185</v>
      </c>
      <c r="F131" s="9">
        <v>78</v>
      </c>
      <c r="G131" s="8">
        <v>64</v>
      </c>
      <c r="H131" s="9">
        <v>51.2</v>
      </c>
      <c r="I131" s="8">
        <v>67.8</v>
      </c>
      <c r="J131" s="9">
        <f t="shared" si="10"/>
        <v>13.56</v>
      </c>
      <c r="K131" s="8">
        <f t="shared" si="11"/>
        <v>64.76</v>
      </c>
      <c r="L131" s="14" t="s">
        <v>24</v>
      </c>
      <c r="M131" s="8"/>
    </row>
    <row r="132" spans="1:13" ht="14.25">
      <c r="A132" s="8">
        <v>20210011006</v>
      </c>
      <c r="B132" s="9" t="s">
        <v>196</v>
      </c>
      <c r="C132" s="8" t="s">
        <v>15</v>
      </c>
      <c r="D132" s="9" t="s">
        <v>65</v>
      </c>
      <c r="E132" s="8" t="s">
        <v>185</v>
      </c>
      <c r="F132" s="9">
        <v>79</v>
      </c>
      <c r="G132" s="8">
        <v>73.5</v>
      </c>
      <c r="H132" s="9">
        <v>58.8</v>
      </c>
      <c r="I132" s="8">
        <v>79.4</v>
      </c>
      <c r="J132" s="9">
        <f t="shared" si="10"/>
        <v>15.880000000000003</v>
      </c>
      <c r="K132" s="8">
        <f t="shared" si="11"/>
        <v>74.68</v>
      </c>
      <c r="L132" s="13" t="s">
        <v>18</v>
      </c>
      <c r="M132" s="8"/>
    </row>
    <row r="133" spans="1:13" ht="14.25">
      <c r="A133" s="8">
        <v>20210011007</v>
      </c>
      <c r="B133" s="9" t="s">
        <v>197</v>
      </c>
      <c r="C133" s="8" t="s">
        <v>15</v>
      </c>
      <c r="D133" s="9" t="s">
        <v>65</v>
      </c>
      <c r="E133" s="8" t="s">
        <v>185</v>
      </c>
      <c r="F133" s="9">
        <v>79</v>
      </c>
      <c r="G133" s="8">
        <v>65.5</v>
      </c>
      <c r="H133" s="9">
        <v>52.400000000000006</v>
      </c>
      <c r="I133" s="8">
        <v>80.2</v>
      </c>
      <c r="J133" s="9">
        <f t="shared" si="10"/>
        <v>16.040000000000003</v>
      </c>
      <c r="K133" s="8">
        <f t="shared" si="11"/>
        <v>68.44000000000001</v>
      </c>
      <c r="L133" s="14" t="s">
        <v>24</v>
      </c>
      <c r="M133" s="8"/>
    </row>
    <row r="134" spans="1:13" ht="14.25">
      <c r="A134" s="8">
        <v>20210011005</v>
      </c>
      <c r="B134" s="9" t="s">
        <v>40</v>
      </c>
      <c r="C134" s="8" t="s">
        <v>22</v>
      </c>
      <c r="D134" s="9" t="s">
        <v>65</v>
      </c>
      <c r="E134" s="8" t="s">
        <v>185</v>
      </c>
      <c r="F134" s="9">
        <v>79</v>
      </c>
      <c r="G134" s="8">
        <v>62</v>
      </c>
      <c r="H134" s="9">
        <v>49.6</v>
      </c>
      <c r="I134" s="8">
        <v>72.6</v>
      </c>
      <c r="J134" s="9">
        <f t="shared" si="10"/>
        <v>14.52</v>
      </c>
      <c r="K134" s="8">
        <f t="shared" si="11"/>
        <v>64.12</v>
      </c>
      <c r="L134" s="14" t="s">
        <v>24</v>
      </c>
      <c r="M134" s="8"/>
    </row>
    <row r="135" spans="1:13" ht="14.25">
      <c r="A135" s="8">
        <v>20210011020</v>
      </c>
      <c r="B135" s="9" t="s">
        <v>198</v>
      </c>
      <c r="C135" s="8" t="s">
        <v>15</v>
      </c>
      <c r="D135" s="9" t="s">
        <v>138</v>
      </c>
      <c r="E135" s="8" t="s">
        <v>185</v>
      </c>
      <c r="F135" s="9">
        <v>80</v>
      </c>
      <c r="G135" s="8">
        <v>72.5</v>
      </c>
      <c r="H135" s="9">
        <v>58</v>
      </c>
      <c r="I135" s="8">
        <v>75.4</v>
      </c>
      <c r="J135" s="9">
        <f t="shared" si="10"/>
        <v>15.080000000000002</v>
      </c>
      <c r="K135" s="8">
        <f t="shared" si="11"/>
        <v>73.08</v>
      </c>
      <c r="L135" s="13" t="s">
        <v>18</v>
      </c>
      <c r="M135" s="8"/>
    </row>
    <row r="136" spans="1:13" ht="14.25">
      <c r="A136" s="8">
        <v>20210011016</v>
      </c>
      <c r="B136" s="9" t="s">
        <v>199</v>
      </c>
      <c r="C136" s="8" t="s">
        <v>15</v>
      </c>
      <c r="D136" s="9" t="s">
        <v>138</v>
      </c>
      <c r="E136" s="8" t="s">
        <v>185</v>
      </c>
      <c r="F136" s="9">
        <v>80</v>
      </c>
      <c r="G136" s="8">
        <v>69</v>
      </c>
      <c r="H136" s="9">
        <v>55.2</v>
      </c>
      <c r="I136" s="8">
        <v>80.8</v>
      </c>
      <c r="J136" s="9">
        <f t="shared" si="10"/>
        <v>16.16</v>
      </c>
      <c r="K136" s="8">
        <f t="shared" si="11"/>
        <v>71.36</v>
      </c>
      <c r="L136" s="13" t="s">
        <v>18</v>
      </c>
      <c r="M136" s="8"/>
    </row>
    <row r="137" spans="1:13" ht="14.25">
      <c r="A137" s="8">
        <v>20210011014</v>
      </c>
      <c r="B137" s="9" t="s">
        <v>200</v>
      </c>
      <c r="C137" s="8" t="s">
        <v>15</v>
      </c>
      <c r="D137" s="9" t="s">
        <v>138</v>
      </c>
      <c r="E137" s="8" t="s">
        <v>185</v>
      </c>
      <c r="F137" s="9">
        <v>80</v>
      </c>
      <c r="G137" s="8">
        <v>68</v>
      </c>
      <c r="H137" s="9">
        <v>54.400000000000006</v>
      </c>
      <c r="I137" s="8">
        <v>83.8</v>
      </c>
      <c r="J137" s="9">
        <f t="shared" si="10"/>
        <v>16.76</v>
      </c>
      <c r="K137" s="8">
        <f t="shared" si="11"/>
        <v>71.16000000000001</v>
      </c>
      <c r="L137" s="14" t="s">
        <v>24</v>
      </c>
      <c r="M137" s="8"/>
    </row>
    <row r="138" spans="1:13" ht="14.25">
      <c r="A138" s="8">
        <v>20210011027</v>
      </c>
      <c r="B138" s="9" t="s">
        <v>201</v>
      </c>
      <c r="C138" s="8" t="s">
        <v>22</v>
      </c>
      <c r="D138" s="9" t="s">
        <v>138</v>
      </c>
      <c r="E138" s="8" t="s">
        <v>185</v>
      </c>
      <c r="F138" s="9">
        <v>80</v>
      </c>
      <c r="G138" s="8">
        <v>68</v>
      </c>
      <c r="H138" s="9">
        <v>54.400000000000006</v>
      </c>
      <c r="I138" s="8">
        <v>71.2</v>
      </c>
      <c r="J138" s="9">
        <f t="shared" si="10"/>
        <v>14.240000000000002</v>
      </c>
      <c r="K138" s="8">
        <f t="shared" si="11"/>
        <v>68.64000000000001</v>
      </c>
      <c r="L138" s="14" t="s">
        <v>24</v>
      </c>
      <c r="M138" s="8"/>
    </row>
    <row r="139" spans="1:13" ht="24">
      <c r="A139" s="8">
        <v>20210011118</v>
      </c>
      <c r="B139" s="9" t="s">
        <v>53</v>
      </c>
      <c r="C139" s="8" t="s">
        <v>22</v>
      </c>
      <c r="D139" s="9" t="s">
        <v>77</v>
      </c>
      <c r="E139" s="8" t="s">
        <v>185</v>
      </c>
      <c r="F139" s="9">
        <v>81</v>
      </c>
      <c r="G139" s="8">
        <v>68</v>
      </c>
      <c r="H139" s="9">
        <v>54.400000000000006</v>
      </c>
      <c r="I139" s="8">
        <v>70.8</v>
      </c>
      <c r="J139" s="9">
        <f t="shared" si="10"/>
        <v>14.16</v>
      </c>
      <c r="K139" s="8">
        <f t="shared" si="11"/>
        <v>68.56</v>
      </c>
      <c r="L139" s="13" t="s">
        <v>18</v>
      </c>
      <c r="M139" s="8"/>
    </row>
    <row r="140" spans="1:13" ht="24">
      <c r="A140" s="8">
        <v>20210011115</v>
      </c>
      <c r="B140" s="9" t="s">
        <v>202</v>
      </c>
      <c r="C140" s="8" t="s">
        <v>15</v>
      </c>
      <c r="D140" s="9" t="s">
        <v>77</v>
      </c>
      <c r="E140" s="8" t="s">
        <v>185</v>
      </c>
      <c r="F140" s="9">
        <v>81</v>
      </c>
      <c r="G140" s="8">
        <v>66</v>
      </c>
      <c r="H140" s="9">
        <v>52.8</v>
      </c>
      <c r="I140" s="8">
        <v>73.4</v>
      </c>
      <c r="J140" s="9">
        <f t="shared" si="10"/>
        <v>14.680000000000001</v>
      </c>
      <c r="K140" s="8">
        <f t="shared" si="11"/>
        <v>67.48</v>
      </c>
      <c r="L140" s="14" t="s">
        <v>24</v>
      </c>
      <c r="M140" s="8"/>
    </row>
    <row r="141" spans="1:13" ht="24">
      <c r="A141" s="8">
        <v>20210011124</v>
      </c>
      <c r="B141" s="9" t="s">
        <v>203</v>
      </c>
      <c r="C141" s="8" t="s">
        <v>15</v>
      </c>
      <c r="D141" s="9" t="s">
        <v>77</v>
      </c>
      <c r="E141" s="8" t="s">
        <v>185</v>
      </c>
      <c r="F141" s="9">
        <v>81</v>
      </c>
      <c r="G141" s="8">
        <v>65</v>
      </c>
      <c r="H141" s="9">
        <v>52</v>
      </c>
      <c r="I141" s="8">
        <v>75.6</v>
      </c>
      <c r="J141" s="9">
        <f t="shared" si="10"/>
        <v>15.12</v>
      </c>
      <c r="K141" s="8">
        <f t="shared" si="11"/>
        <v>67.12</v>
      </c>
      <c r="L141" s="14" t="s">
        <v>24</v>
      </c>
      <c r="M141" s="8"/>
    </row>
    <row r="142" spans="1:13" ht="24">
      <c r="A142" s="8">
        <v>20210011227</v>
      </c>
      <c r="B142" s="9" t="s">
        <v>204</v>
      </c>
      <c r="C142" s="8" t="s">
        <v>15</v>
      </c>
      <c r="D142" s="9" t="s">
        <v>109</v>
      </c>
      <c r="E142" s="8" t="s">
        <v>185</v>
      </c>
      <c r="F142" s="9">
        <v>82</v>
      </c>
      <c r="G142" s="8">
        <v>71.5</v>
      </c>
      <c r="H142" s="9">
        <v>57.2</v>
      </c>
      <c r="I142" s="8">
        <v>76.6</v>
      </c>
      <c r="J142" s="9">
        <f t="shared" si="10"/>
        <v>15.32</v>
      </c>
      <c r="K142" s="8">
        <f t="shared" si="11"/>
        <v>72.52000000000001</v>
      </c>
      <c r="L142" s="13" t="s">
        <v>18</v>
      </c>
      <c r="M142" s="8"/>
    </row>
    <row r="143" spans="1:13" ht="24">
      <c r="A143" s="8">
        <v>20210011211</v>
      </c>
      <c r="B143" s="9" t="s">
        <v>168</v>
      </c>
      <c r="C143" s="8" t="s">
        <v>15</v>
      </c>
      <c r="D143" s="9" t="s">
        <v>109</v>
      </c>
      <c r="E143" s="8" t="s">
        <v>185</v>
      </c>
      <c r="F143" s="9">
        <v>82</v>
      </c>
      <c r="G143" s="8">
        <v>62.5</v>
      </c>
      <c r="H143" s="9">
        <v>50</v>
      </c>
      <c r="I143" s="8">
        <v>80.6</v>
      </c>
      <c r="J143" s="9">
        <f t="shared" si="10"/>
        <v>16.12</v>
      </c>
      <c r="K143" s="8">
        <f t="shared" si="11"/>
        <v>66.12</v>
      </c>
      <c r="L143" s="14" t="s">
        <v>24</v>
      </c>
      <c r="M143" s="8"/>
    </row>
    <row r="144" spans="1:13" ht="24">
      <c r="A144" s="8">
        <v>20210011217</v>
      </c>
      <c r="B144" s="9" t="s">
        <v>205</v>
      </c>
      <c r="C144" s="8" t="s">
        <v>15</v>
      </c>
      <c r="D144" s="9" t="s">
        <v>109</v>
      </c>
      <c r="E144" s="8" t="s">
        <v>185</v>
      </c>
      <c r="F144" s="9">
        <v>82</v>
      </c>
      <c r="G144" s="8">
        <v>58.5</v>
      </c>
      <c r="H144" s="9">
        <v>46.8</v>
      </c>
      <c r="I144" s="8">
        <v>77.8</v>
      </c>
      <c r="J144" s="9">
        <f t="shared" si="10"/>
        <v>15.56</v>
      </c>
      <c r="K144" s="8">
        <f t="shared" si="11"/>
        <v>62.36</v>
      </c>
      <c r="L144" s="14" t="s">
        <v>24</v>
      </c>
      <c r="M144" s="8"/>
    </row>
    <row r="145" spans="1:13" ht="24">
      <c r="A145" s="8">
        <v>20210013610</v>
      </c>
      <c r="B145" s="9" t="s">
        <v>206</v>
      </c>
      <c r="C145" s="8" t="s">
        <v>15</v>
      </c>
      <c r="D145" s="9" t="s">
        <v>57</v>
      </c>
      <c r="E145" s="8" t="s">
        <v>207</v>
      </c>
      <c r="F145" s="9">
        <v>96</v>
      </c>
      <c r="G145" s="8">
        <v>82</v>
      </c>
      <c r="H145" s="9">
        <v>65.60000000000001</v>
      </c>
      <c r="I145" s="8">
        <v>74.6</v>
      </c>
      <c r="J145" s="9">
        <f t="shared" si="10"/>
        <v>14.92</v>
      </c>
      <c r="K145" s="8">
        <f t="shared" si="11"/>
        <v>80.52000000000001</v>
      </c>
      <c r="L145" s="13" t="s">
        <v>18</v>
      </c>
      <c r="M145" s="8"/>
    </row>
    <row r="146" spans="1:13" ht="24">
      <c r="A146" s="8">
        <v>20210013518</v>
      </c>
      <c r="B146" s="9" t="s">
        <v>208</v>
      </c>
      <c r="C146" s="8" t="s">
        <v>15</v>
      </c>
      <c r="D146" s="9" t="s">
        <v>57</v>
      </c>
      <c r="E146" s="8" t="s">
        <v>207</v>
      </c>
      <c r="F146" s="9">
        <v>96</v>
      </c>
      <c r="G146" s="8">
        <v>76.5</v>
      </c>
      <c r="H146" s="9">
        <v>61.2</v>
      </c>
      <c r="I146" s="8">
        <v>81.2</v>
      </c>
      <c r="J146" s="9">
        <f t="shared" si="10"/>
        <v>16.240000000000002</v>
      </c>
      <c r="K146" s="8">
        <f t="shared" si="11"/>
        <v>77.44</v>
      </c>
      <c r="L146" s="13" t="s">
        <v>18</v>
      </c>
      <c r="M146" s="8"/>
    </row>
    <row r="147" spans="1:13" ht="24">
      <c r="A147" s="8">
        <v>20210013611</v>
      </c>
      <c r="B147" s="9" t="s">
        <v>209</v>
      </c>
      <c r="C147" s="8" t="s">
        <v>15</v>
      </c>
      <c r="D147" s="9" t="s">
        <v>57</v>
      </c>
      <c r="E147" s="8" t="s">
        <v>207</v>
      </c>
      <c r="F147" s="9">
        <v>96</v>
      </c>
      <c r="G147" s="8">
        <v>76.5</v>
      </c>
      <c r="H147" s="9">
        <v>61.2</v>
      </c>
      <c r="I147" s="8">
        <v>75.6</v>
      </c>
      <c r="J147" s="9">
        <f t="shared" si="10"/>
        <v>15.12</v>
      </c>
      <c r="K147" s="8">
        <f t="shared" si="11"/>
        <v>76.32000000000001</v>
      </c>
      <c r="L147" s="14" t="s">
        <v>24</v>
      </c>
      <c r="M147" s="8"/>
    </row>
    <row r="148" spans="1:13" ht="24">
      <c r="A148" s="8">
        <v>20210013509</v>
      </c>
      <c r="B148" s="9" t="s">
        <v>210</v>
      </c>
      <c r="C148" s="8" t="s">
        <v>15</v>
      </c>
      <c r="D148" s="9" t="s">
        <v>57</v>
      </c>
      <c r="E148" s="8" t="s">
        <v>207</v>
      </c>
      <c r="F148" s="9">
        <v>96</v>
      </c>
      <c r="G148" s="8">
        <v>75.5</v>
      </c>
      <c r="H148" s="9">
        <v>60.400000000000006</v>
      </c>
      <c r="I148" s="8">
        <v>76.2</v>
      </c>
      <c r="J148" s="9">
        <f t="shared" si="10"/>
        <v>15.240000000000002</v>
      </c>
      <c r="K148" s="8">
        <f t="shared" si="11"/>
        <v>75.64000000000001</v>
      </c>
      <c r="L148" s="14" t="s">
        <v>24</v>
      </c>
      <c r="M148" s="8"/>
    </row>
    <row r="149" spans="1:13" ht="14.25">
      <c r="A149" s="8">
        <v>20210013631</v>
      </c>
      <c r="B149" s="9" t="s">
        <v>211</v>
      </c>
      <c r="C149" s="8" t="s">
        <v>15</v>
      </c>
      <c r="D149" s="9" t="s">
        <v>65</v>
      </c>
      <c r="E149" s="8" t="s">
        <v>207</v>
      </c>
      <c r="F149" s="9">
        <v>97</v>
      </c>
      <c r="G149" s="8">
        <v>72</v>
      </c>
      <c r="H149" s="9">
        <v>57.6</v>
      </c>
      <c r="I149" s="8">
        <v>78.6</v>
      </c>
      <c r="J149" s="9">
        <f t="shared" si="10"/>
        <v>15.719999999999999</v>
      </c>
      <c r="K149" s="8">
        <f t="shared" si="11"/>
        <v>73.32</v>
      </c>
      <c r="L149" s="13" t="s">
        <v>18</v>
      </c>
      <c r="M149" s="8"/>
    </row>
    <row r="150" spans="1:13" ht="14.25">
      <c r="A150" s="8">
        <v>20210013624</v>
      </c>
      <c r="B150" s="9" t="s">
        <v>212</v>
      </c>
      <c r="C150" s="8" t="s">
        <v>15</v>
      </c>
      <c r="D150" s="9" t="s">
        <v>65</v>
      </c>
      <c r="E150" s="8" t="s">
        <v>207</v>
      </c>
      <c r="F150" s="9">
        <v>97</v>
      </c>
      <c r="G150" s="8">
        <v>69</v>
      </c>
      <c r="H150" s="9">
        <v>55.2</v>
      </c>
      <c r="I150" s="8">
        <v>53</v>
      </c>
      <c r="J150" s="9">
        <f t="shared" si="10"/>
        <v>10.600000000000001</v>
      </c>
      <c r="K150" s="8">
        <f t="shared" si="11"/>
        <v>65.80000000000001</v>
      </c>
      <c r="L150" s="14" t="s">
        <v>24</v>
      </c>
      <c r="M150" s="8"/>
    </row>
    <row r="151" spans="1:13" ht="24">
      <c r="A151" s="8">
        <v>20210013626</v>
      </c>
      <c r="B151" s="9" t="s">
        <v>213</v>
      </c>
      <c r="C151" s="8" t="s">
        <v>15</v>
      </c>
      <c r="D151" s="9" t="s">
        <v>65</v>
      </c>
      <c r="E151" s="8" t="s">
        <v>207</v>
      </c>
      <c r="F151" s="9">
        <v>97</v>
      </c>
      <c r="G151" s="8">
        <v>65.5</v>
      </c>
      <c r="H151" s="9">
        <v>52.400000000000006</v>
      </c>
      <c r="I151" s="8" t="s">
        <v>42</v>
      </c>
      <c r="J151" s="9" t="s">
        <v>42</v>
      </c>
      <c r="K151" s="8" t="s">
        <v>42</v>
      </c>
      <c r="L151" s="14" t="s">
        <v>24</v>
      </c>
      <c r="M151" s="8" t="s">
        <v>43</v>
      </c>
    </row>
    <row r="152" spans="1:13" ht="14.25">
      <c r="A152" s="8">
        <v>20210011306</v>
      </c>
      <c r="B152" s="9" t="s">
        <v>214</v>
      </c>
      <c r="C152" s="8" t="s">
        <v>22</v>
      </c>
      <c r="D152" s="9" t="s">
        <v>16</v>
      </c>
      <c r="E152" s="8" t="s">
        <v>215</v>
      </c>
      <c r="F152" s="9">
        <v>99</v>
      </c>
      <c r="G152" s="8">
        <v>59.5</v>
      </c>
      <c r="H152" s="9">
        <v>47.6</v>
      </c>
      <c r="I152" s="8">
        <v>77.6</v>
      </c>
      <c r="J152" s="9">
        <f aca="true" t="shared" si="12" ref="J152:J157">I152*0.2</f>
        <v>15.52</v>
      </c>
      <c r="K152" s="8">
        <f aca="true" t="shared" si="13" ref="K152:K157">H152+J152</f>
        <v>63.120000000000005</v>
      </c>
      <c r="L152" s="13" t="s">
        <v>18</v>
      </c>
      <c r="M152" s="8"/>
    </row>
    <row r="153" spans="1:13" ht="36">
      <c r="A153" s="8">
        <v>20210011314</v>
      </c>
      <c r="B153" s="9" t="s">
        <v>216</v>
      </c>
      <c r="C153" s="8" t="s">
        <v>15</v>
      </c>
      <c r="D153" s="9" t="s">
        <v>217</v>
      </c>
      <c r="E153" s="8" t="s">
        <v>218</v>
      </c>
      <c r="F153" s="9">
        <v>101</v>
      </c>
      <c r="G153" s="8">
        <v>66.5</v>
      </c>
      <c r="H153" s="9">
        <v>53.2</v>
      </c>
      <c r="I153" s="8">
        <v>79.2</v>
      </c>
      <c r="J153" s="9">
        <f t="shared" si="12"/>
        <v>15.840000000000002</v>
      </c>
      <c r="K153" s="8">
        <f t="shared" si="13"/>
        <v>69.04</v>
      </c>
      <c r="L153" s="13" t="s">
        <v>18</v>
      </c>
      <c r="M153" s="8"/>
    </row>
    <row r="154" spans="1:13" ht="36">
      <c r="A154" s="8">
        <v>20210011317</v>
      </c>
      <c r="B154" s="9" t="s">
        <v>53</v>
      </c>
      <c r="C154" s="8" t="s">
        <v>22</v>
      </c>
      <c r="D154" s="9" t="s">
        <v>217</v>
      </c>
      <c r="E154" s="8" t="s">
        <v>218</v>
      </c>
      <c r="F154" s="9">
        <v>101</v>
      </c>
      <c r="G154" s="8">
        <v>66</v>
      </c>
      <c r="H154" s="9">
        <v>52.8</v>
      </c>
      <c r="I154" s="8">
        <v>80.6</v>
      </c>
      <c r="J154" s="9">
        <f t="shared" si="12"/>
        <v>16.12</v>
      </c>
      <c r="K154" s="8">
        <f t="shared" si="13"/>
        <v>68.92</v>
      </c>
      <c r="L154" s="14" t="s">
        <v>24</v>
      </c>
      <c r="M154" s="8"/>
    </row>
    <row r="155" spans="1:13" ht="36">
      <c r="A155" s="8">
        <v>20210011319</v>
      </c>
      <c r="B155" s="9" t="s">
        <v>219</v>
      </c>
      <c r="C155" s="8" t="s">
        <v>15</v>
      </c>
      <c r="D155" s="9" t="s">
        <v>217</v>
      </c>
      <c r="E155" s="8" t="s">
        <v>218</v>
      </c>
      <c r="F155" s="9">
        <v>101</v>
      </c>
      <c r="G155" s="8">
        <v>65.5</v>
      </c>
      <c r="H155" s="9">
        <v>52.400000000000006</v>
      </c>
      <c r="I155" s="8">
        <v>78.4</v>
      </c>
      <c r="J155" s="9">
        <f t="shared" si="12"/>
        <v>15.680000000000001</v>
      </c>
      <c r="K155" s="8">
        <f t="shared" si="13"/>
        <v>68.08000000000001</v>
      </c>
      <c r="L155" s="14" t="s">
        <v>24</v>
      </c>
      <c r="M155" s="8"/>
    </row>
    <row r="156" spans="1:13" ht="14.25">
      <c r="A156" s="8">
        <v>20210010530</v>
      </c>
      <c r="B156" s="9" t="s">
        <v>220</v>
      </c>
      <c r="C156" s="8" t="s">
        <v>15</v>
      </c>
      <c r="D156" s="9" t="s">
        <v>16</v>
      </c>
      <c r="E156" s="8" t="s">
        <v>221</v>
      </c>
      <c r="F156" s="9">
        <v>102</v>
      </c>
      <c r="G156" s="8">
        <v>70.5</v>
      </c>
      <c r="H156" s="9">
        <v>56.400000000000006</v>
      </c>
      <c r="I156" s="8">
        <v>78.4</v>
      </c>
      <c r="J156" s="9">
        <f t="shared" si="12"/>
        <v>15.680000000000001</v>
      </c>
      <c r="K156" s="8">
        <f t="shared" si="13"/>
        <v>72.08000000000001</v>
      </c>
      <c r="L156" s="13" t="s">
        <v>18</v>
      </c>
      <c r="M156" s="8"/>
    </row>
    <row r="157" spans="1:13" ht="14.25">
      <c r="A157" s="8">
        <v>20210010527</v>
      </c>
      <c r="B157" s="9" t="s">
        <v>222</v>
      </c>
      <c r="C157" s="8" t="s">
        <v>15</v>
      </c>
      <c r="D157" s="9" t="s">
        <v>16</v>
      </c>
      <c r="E157" s="8" t="s">
        <v>221</v>
      </c>
      <c r="F157" s="9">
        <v>102</v>
      </c>
      <c r="G157" s="8">
        <v>66</v>
      </c>
      <c r="H157" s="9">
        <v>52.8</v>
      </c>
      <c r="I157" s="8">
        <v>79</v>
      </c>
      <c r="J157" s="9">
        <f t="shared" si="12"/>
        <v>15.8</v>
      </c>
      <c r="K157" s="8">
        <f t="shared" si="13"/>
        <v>68.6</v>
      </c>
      <c r="L157" s="14" t="s">
        <v>24</v>
      </c>
      <c r="M157" s="8"/>
    </row>
    <row r="158" spans="1:13" ht="24">
      <c r="A158" s="8">
        <v>20210010529</v>
      </c>
      <c r="B158" s="9" t="s">
        <v>134</v>
      </c>
      <c r="C158" s="8" t="s">
        <v>22</v>
      </c>
      <c r="D158" s="9" t="s">
        <v>16</v>
      </c>
      <c r="E158" s="8" t="s">
        <v>221</v>
      </c>
      <c r="F158" s="9">
        <v>102</v>
      </c>
      <c r="G158" s="8">
        <v>60.5</v>
      </c>
      <c r="H158" s="9">
        <v>48.400000000000006</v>
      </c>
      <c r="I158" s="8" t="s">
        <v>42</v>
      </c>
      <c r="J158" s="9" t="s">
        <v>42</v>
      </c>
      <c r="K158" s="8" t="s">
        <v>42</v>
      </c>
      <c r="L158" s="14" t="s">
        <v>24</v>
      </c>
      <c r="M158" s="8" t="s">
        <v>43</v>
      </c>
    </row>
    <row r="159" spans="1:13" ht="24">
      <c r="A159" s="8">
        <v>20210011325</v>
      </c>
      <c r="B159" s="9" t="s">
        <v>158</v>
      </c>
      <c r="C159" s="8" t="s">
        <v>15</v>
      </c>
      <c r="D159" s="9" t="s">
        <v>57</v>
      </c>
      <c r="E159" s="8" t="s">
        <v>223</v>
      </c>
      <c r="F159" s="9">
        <v>103</v>
      </c>
      <c r="G159" s="8">
        <v>76</v>
      </c>
      <c r="H159" s="9">
        <v>60.8</v>
      </c>
      <c r="I159" s="8">
        <v>75.4</v>
      </c>
      <c r="J159" s="9">
        <f>I159*0.2</f>
        <v>15.080000000000002</v>
      </c>
      <c r="K159" s="8">
        <f>H159+J159</f>
        <v>75.88</v>
      </c>
      <c r="L159" s="13" t="s">
        <v>18</v>
      </c>
      <c r="M159" s="8"/>
    </row>
    <row r="160" spans="1:13" ht="24">
      <c r="A160" s="8">
        <v>20210011328</v>
      </c>
      <c r="B160" s="9" t="s">
        <v>224</v>
      </c>
      <c r="C160" s="8" t="s">
        <v>15</v>
      </c>
      <c r="D160" s="9" t="s">
        <v>57</v>
      </c>
      <c r="E160" s="8" t="s">
        <v>223</v>
      </c>
      <c r="F160" s="9">
        <v>103</v>
      </c>
      <c r="G160" s="8">
        <v>72.5</v>
      </c>
      <c r="H160" s="9">
        <v>58</v>
      </c>
      <c r="I160" s="8">
        <v>82</v>
      </c>
      <c r="J160" s="9">
        <f>I160*0.2</f>
        <v>16.400000000000002</v>
      </c>
      <c r="K160" s="8">
        <f>H160+J160</f>
        <v>74.4</v>
      </c>
      <c r="L160" s="14" t="s">
        <v>24</v>
      </c>
      <c r="M160" s="8"/>
    </row>
    <row r="161" spans="1:13" ht="24">
      <c r="A161" s="8">
        <v>20210011329</v>
      </c>
      <c r="B161" s="9" t="s">
        <v>225</v>
      </c>
      <c r="C161" s="8" t="s">
        <v>15</v>
      </c>
      <c r="D161" s="9" t="s">
        <v>57</v>
      </c>
      <c r="E161" s="8" t="s">
        <v>223</v>
      </c>
      <c r="F161" s="9">
        <v>103</v>
      </c>
      <c r="G161" s="8">
        <v>72</v>
      </c>
      <c r="H161" s="9">
        <v>57.6</v>
      </c>
      <c r="I161" s="8">
        <v>78.6</v>
      </c>
      <c r="J161" s="9">
        <f>I161*0.2</f>
        <v>15.719999999999999</v>
      </c>
      <c r="K161" s="8">
        <f>H161+J161</f>
        <v>73.32</v>
      </c>
      <c r="L161" s="14" t="s">
        <v>24</v>
      </c>
      <c r="M161" s="8"/>
    </row>
  </sheetData>
  <sheetProtection/>
  <mergeCells count="1">
    <mergeCell ref="A1:M1"/>
  </mergeCells>
  <printOptions/>
  <pageMargins left="0.16111111111111112" right="0.16111111111111112"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ht</cp:lastModifiedBy>
  <cp:lastPrinted>2016-12-31T06:39:05Z</cp:lastPrinted>
  <dcterms:created xsi:type="dcterms:W3CDTF">1996-12-18T01:32:42Z</dcterms:created>
  <dcterms:modified xsi:type="dcterms:W3CDTF">2021-07-05T10:12:25Z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20</vt:lpwstr>
  </property>
  <property fmtid="{D5CDD505-2E9C-101B-9397-08002B2CF9AE}" pid="5" name="I">
    <vt:lpwstr>14562C20074844889BCBEDF17066999C</vt:lpwstr>
  </property>
</Properties>
</file>