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<sst xmlns="http://schemas.openxmlformats.org/spreadsheetml/2006/main" count="131" uniqueCount="113">
  <si>
    <t>2021年省水利厅直属事业单位公开招聘工作人员考试成绩表</t>
  </si>
  <si>
    <t>姓名</t>
  </si>
  <si>
    <t>准考证号</t>
  </si>
  <si>
    <t>报考岗位</t>
  </si>
  <si>
    <t>计划</t>
  </si>
  <si>
    <t>笔试成绩</t>
  </si>
  <si>
    <t>面试成绩</t>
  </si>
  <si>
    <t>总成绩（笔试成绩60%+面试成绩40%）</t>
  </si>
  <si>
    <t>何丽娜</t>
  </si>
  <si>
    <t>94160133227</t>
  </si>
  <si>
    <t>山西省水文水资源勘测总站专技岗1</t>
  </si>
  <si>
    <t>张天凝</t>
  </si>
  <si>
    <t>94160111504</t>
  </si>
  <si>
    <t>师庆庆</t>
  </si>
  <si>
    <t>94160161507</t>
  </si>
  <si>
    <t>徐艳</t>
  </si>
  <si>
    <t>94160140914</t>
  </si>
  <si>
    <t>贺雯</t>
  </si>
  <si>
    <t>94160112523</t>
  </si>
  <si>
    <t>康慧</t>
  </si>
  <si>
    <t>94160032129</t>
  </si>
  <si>
    <t>山西省水文水资源勘测总站专技岗2</t>
  </si>
  <si>
    <t>曹佳敏</t>
  </si>
  <si>
    <t>94160150317</t>
  </si>
  <si>
    <t>段美婷</t>
  </si>
  <si>
    <t>94160041117</t>
  </si>
  <si>
    <t>张亚美</t>
  </si>
  <si>
    <t>94160082026</t>
  </si>
  <si>
    <t>田娇</t>
  </si>
  <si>
    <t>94160135202</t>
  </si>
  <si>
    <t>郭宇凯</t>
  </si>
  <si>
    <t>94160021318</t>
  </si>
  <si>
    <t>卫娇</t>
  </si>
  <si>
    <t>94160030803</t>
  </si>
  <si>
    <t>缺考</t>
  </si>
  <si>
    <t>闫丹娜</t>
  </si>
  <si>
    <t>94160033818</t>
  </si>
  <si>
    <t>山西省水文水资源勘测总站专技岗3</t>
  </si>
  <si>
    <t>闫鸿琳</t>
  </si>
  <si>
    <t>94160033017</t>
  </si>
  <si>
    <t>傅梦雪</t>
  </si>
  <si>
    <t>94160060820</t>
  </si>
  <si>
    <t>卢亚飞</t>
  </si>
  <si>
    <t>94160012113</t>
  </si>
  <si>
    <t>山西省水文水资源勘测总站专技岗4</t>
  </si>
  <si>
    <t>王思芳</t>
  </si>
  <si>
    <t>94160012122</t>
  </si>
  <si>
    <t>陈嘉乐</t>
  </si>
  <si>
    <t>94160131022</t>
  </si>
  <si>
    <t>山西省水文水资源勘测总站专技岗5</t>
  </si>
  <si>
    <t>刘锐敏</t>
  </si>
  <si>
    <t>94160022020</t>
  </si>
  <si>
    <t>冯凯</t>
  </si>
  <si>
    <t>94160037003</t>
  </si>
  <si>
    <t>苏慧敏</t>
  </si>
  <si>
    <t>94160131822</t>
  </si>
  <si>
    <t>山西省水文水资源勘测总站专技岗6</t>
  </si>
  <si>
    <t>张宝月</t>
  </si>
  <si>
    <t>94160020714</t>
  </si>
  <si>
    <t>刘梦诗</t>
  </si>
  <si>
    <t>94160132804</t>
  </si>
  <si>
    <t>李维章</t>
  </si>
  <si>
    <t>94160032814</t>
  </si>
  <si>
    <t>寇瑞荣</t>
  </si>
  <si>
    <t>94160112518</t>
  </si>
  <si>
    <t>潘彩云</t>
  </si>
  <si>
    <t>94160031917</t>
  </si>
  <si>
    <t>王娜娜</t>
  </si>
  <si>
    <t>94160140922</t>
  </si>
  <si>
    <t>段无为</t>
  </si>
  <si>
    <t>94160160204</t>
  </si>
  <si>
    <t>吴帆</t>
  </si>
  <si>
    <t>94160111014</t>
  </si>
  <si>
    <t>刘沛精</t>
  </si>
  <si>
    <t>94160020111</t>
  </si>
  <si>
    <t>王倩</t>
  </si>
  <si>
    <t>94160033008</t>
  </si>
  <si>
    <t>李东松</t>
  </si>
  <si>
    <t>94160132617</t>
  </si>
  <si>
    <t>张国斌</t>
  </si>
  <si>
    <t>94160033726</t>
  </si>
  <si>
    <t>任翔宇</t>
  </si>
  <si>
    <t>94160011602</t>
  </si>
  <si>
    <t>刘雅婷</t>
  </si>
  <si>
    <t>94160052405</t>
  </si>
  <si>
    <t>缺考</t>
  </si>
  <si>
    <t>张凯</t>
  </si>
  <si>
    <t>94160042408</t>
  </si>
  <si>
    <t>山西省水文水资源勘测总站专技岗7</t>
  </si>
  <si>
    <t>燕柯昕</t>
  </si>
  <si>
    <t>94160062111</t>
  </si>
  <si>
    <t>山西省水文水资源勘测总站管理岗1</t>
  </si>
  <si>
    <t>郭茜茜</t>
  </si>
  <si>
    <t>94160133930</t>
  </si>
  <si>
    <t>李沈娟</t>
  </si>
  <si>
    <t>94160081527</t>
  </si>
  <si>
    <t>王家琪</t>
  </si>
  <si>
    <t>94160113315</t>
  </si>
  <si>
    <t>山西省水文水资源勘测总站管理岗2</t>
  </si>
  <si>
    <t>高凡</t>
  </si>
  <si>
    <t>94160133320</t>
  </si>
  <si>
    <t>武娇娇</t>
  </si>
  <si>
    <t>94160072502</t>
  </si>
  <si>
    <t>郎志鹏</t>
  </si>
  <si>
    <t>94160030403</t>
  </si>
  <si>
    <t>山西省三门峡库区管理中心专技岗</t>
  </si>
  <si>
    <t>张鑫涛</t>
  </si>
  <si>
    <t>94160063807</t>
  </si>
  <si>
    <t>王一荻</t>
  </si>
  <si>
    <t>94160072603</t>
  </si>
  <si>
    <t>备注</t>
  </si>
  <si>
    <t>*</t>
  </si>
  <si>
    <t>说明：备注栏内标“*”为进入体检考察环节的考生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</si>
</sst>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40" applyFont="1" applyFill="1" applyBorder="1" applyAlignment="1">
      <alignment horizontal="center" vertical="center" wrapText="1"/>
      <protection/>
    </xf>
    <xf numFmtId="49" fontId="3" fillId="33" borderId="10" xfId="40" applyNumberFormat="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33" borderId="10" xfId="40" applyNumberFormat="1" applyFont="1" applyFill="1" applyBorder="1" applyAlignment="1">
      <alignment horizontal="center" vertical="center" wrapText="1"/>
      <protection/>
    </xf>
    <xf numFmtId="49" fontId="3" fillId="33" borderId="11" xfId="40" applyNumberFormat="1" applyFont="1" applyFill="1" applyBorder="1" applyAlignment="1">
      <alignment horizontal="center" vertical="center" wrapText="1"/>
      <protection/>
    </xf>
    <xf numFmtId="49" fontId="3" fillId="33" borderId="12" xfId="40" applyNumberFormat="1" applyFont="1" applyFill="1" applyBorder="1" applyAlignment="1">
      <alignment horizontal="center" vertical="center" wrapText="1"/>
      <protection/>
    </xf>
    <xf numFmtId="49" fontId="3" fillId="33" borderId="13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7.50390625" style="0" customWidth="1"/>
    <col min="2" max="2" width="12.375" style="0" customWidth="1"/>
    <col min="3" max="3" width="16.75390625" style="0" customWidth="1"/>
    <col min="4" max="4" width="3.625" style="0" customWidth="1"/>
    <col min="7" max="8" width="0" style="0" hidden="1" customWidth="1"/>
    <col min="9" max="9" width="14.75390625" style="0" customWidth="1"/>
    <col min="10" max="10" width="5.875" style="0" customWidth="1"/>
  </cols>
  <sheetData>
    <row r="1" spans="1:10" ht="42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9.25" customHeight="1">
      <c r="A2" s="18" t="s">
        <v>112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3" customFormat="1" ht="66" customHeight="1">
      <c r="A3" s="1" t="s">
        <v>1</v>
      </c>
      <c r="B3" s="1" t="s">
        <v>2</v>
      </c>
      <c r="C3" s="1" t="s">
        <v>3</v>
      </c>
      <c r="D3" s="17" t="s">
        <v>4</v>
      </c>
      <c r="E3" s="1" t="s">
        <v>5</v>
      </c>
      <c r="F3" s="1" t="s">
        <v>6</v>
      </c>
      <c r="G3" s="1"/>
      <c r="H3" s="1"/>
      <c r="I3" s="2" t="s">
        <v>7</v>
      </c>
      <c r="J3" s="2" t="s">
        <v>110</v>
      </c>
    </row>
    <row r="4" spans="1:10" ht="25.5" customHeight="1">
      <c r="A4" s="4" t="s">
        <v>8</v>
      </c>
      <c r="B4" s="5" t="s">
        <v>9</v>
      </c>
      <c r="C4" s="11" t="s">
        <v>10</v>
      </c>
      <c r="D4" s="6">
        <v>2</v>
      </c>
      <c r="E4" s="5">
        <v>91.2</v>
      </c>
      <c r="F4" s="5">
        <v>79.48</v>
      </c>
      <c r="G4" s="5">
        <f aca="true" t="shared" si="0" ref="G4:G48">E4*60%</f>
        <v>54.72</v>
      </c>
      <c r="H4" s="5">
        <f aca="true" t="shared" si="1" ref="H4:H48">F4*40%</f>
        <v>31.792</v>
      </c>
      <c r="I4" s="10">
        <f aca="true" t="shared" si="2" ref="I4:I14">G4+H4</f>
        <v>86.512</v>
      </c>
      <c r="J4" s="15" t="s">
        <v>111</v>
      </c>
    </row>
    <row r="5" spans="1:10" ht="25.5" customHeight="1">
      <c r="A5" s="4" t="s">
        <v>11</v>
      </c>
      <c r="B5" s="5" t="s">
        <v>12</v>
      </c>
      <c r="C5" s="12"/>
      <c r="D5" s="6">
        <v>2</v>
      </c>
      <c r="E5" s="5">
        <v>78.4</v>
      </c>
      <c r="F5" s="5">
        <v>80.74</v>
      </c>
      <c r="G5" s="5">
        <f t="shared" si="0"/>
        <v>47.04</v>
      </c>
      <c r="H5" s="5">
        <f t="shared" si="1"/>
        <v>32.296</v>
      </c>
      <c r="I5" s="10">
        <f t="shared" si="2"/>
        <v>79.336</v>
      </c>
      <c r="J5" s="15" t="s">
        <v>111</v>
      </c>
    </row>
    <row r="6" spans="1:10" ht="25.5" customHeight="1">
      <c r="A6" s="4" t="s">
        <v>13</v>
      </c>
      <c r="B6" s="5" t="s">
        <v>14</v>
      </c>
      <c r="C6" s="12"/>
      <c r="D6" s="7">
        <v>2</v>
      </c>
      <c r="E6" s="5">
        <v>76.8</v>
      </c>
      <c r="F6" s="5">
        <v>81.04</v>
      </c>
      <c r="G6" s="5">
        <f t="shared" si="0"/>
        <v>46.08</v>
      </c>
      <c r="H6" s="5">
        <f t="shared" si="1"/>
        <v>32.416000000000004</v>
      </c>
      <c r="I6" s="10">
        <f t="shared" si="2"/>
        <v>78.49600000000001</v>
      </c>
      <c r="J6" s="14"/>
    </row>
    <row r="7" spans="1:10" ht="25.5" customHeight="1">
      <c r="A7" s="4" t="s">
        <v>15</v>
      </c>
      <c r="B7" s="5" t="s">
        <v>16</v>
      </c>
      <c r="C7" s="12"/>
      <c r="D7" s="7">
        <v>2</v>
      </c>
      <c r="E7" s="5">
        <v>73.6</v>
      </c>
      <c r="F7" s="5">
        <v>85.76</v>
      </c>
      <c r="G7" s="5">
        <f t="shared" si="0"/>
        <v>44.16</v>
      </c>
      <c r="H7" s="5">
        <f t="shared" si="1"/>
        <v>34.304</v>
      </c>
      <c r="I7" s="10">
        <f t="shared" si="2"/>
        <v>78.464</v>
      </c>
      <c r="J7" s="14"/>
    </row>
    <row r="8" spans="1:10" ht="25.5" customHeight="1">
      <c r="A8" s="4" t="s">
        <v>17</v>
      </c>
      <c r="B8" s="5" t="s">
        <v>18</v>
      </c>
      <c r="C8" s="13"/>
      <c r="D8" s="6">
        <v>2</v>
      </c>
      <c r="E8" s="5">
        <v>73.6</v>
      </c>
      <c r="F8" s="5">
        <v>82.82</v>
      </c>
      <c r="G8" s="5">
        <f t="shared" si="0"/>
        <v>44.16</v>
      </c>
      <c r="H8" s="5">
        <f t="shared" si="1"/>
        <v>33.128</v>
      </c>
      <c r="I8" s="10">
        <f t="shared" si="2"/>
        <v>77.288</v>
      </c>
      <c r="J8" s="14"/>
    </row>
    <row r="9" spans="1:10" ht="25.5" customHeight="1">
      <c r="A9" s="4" t="s">
        <v>19</v>
      </c>
      <c r="B9" s="5" t="s">
        <v>20</v>
      </c>
      <c r="C9" s="11" t="s">
        <v>21</v>
      </c>
      <c r="D9" s="7">
        <v>3</v>
      </c>
      <c r="E9" s="5">
        <v>64.4</v>
      </c>
      <c r="F9" s="5">
        <v>87.02</v>
      </c>
      <c r="G9" s="5">
        <f t="shared" si="0"/>
        <v>38.64</v>
      </c>
      <c r="H9" s="5">
        <f t="shared" si="1"/>
        <v>34.808</v>
      </c>
      <c r="I9" s="10">
        <f t="shared" si="2"/>
        <v>73.44800000000001</v>
      </c>
      <c r="J9" s="15" t="s">
        <v>111</v>
      </c>
    </row>
    <row r="10" spans="1:10" ht="25.5" customHeight="1">
      <c r="A10" s="4" t="s">
        <v>22</v>
      </c>
      <c r="B10" s="5" t="s">
        <v>23</v>
      </c>
      <c r="C10" s="12"/>
      <c r="D10" s="7">
        <v>3</v>
      </c>
      <c r="E10" s="5">
        <v>62</v>
      </c>
      <c r="F10" s="5">
        <v>83.54</v>
      </c>
      <c r="G10" s="5">
        <f t="shared" si="0"/>
        <v>37.199999999999996</v>
      </c>
      <c r="H10" s="5">
        <f t="shared" si="1"/>
        <v>33.416000000000004</v>
      </c>
      <c r="I10" s="10">
        <f t="shared" si="2"/>
        <v>70.616</v>
      </c>
      <c r="J10" s="15" t="s">
        <v>111</v>
      </c>
    </row>
    <row r="11" spans="1:10" ht="25.5" customHeight="1">
      <c r="A11" s="4" t="s">
        <v>24</v>
      </c>
      <c r="B11" s="5" t="s">
        <v>25</v>
      </c>
      <c r="C11" s="12"/>
      <c r="D11" s="7">
        <v>3</v>
      </c>
      <c r="E11" s="5">
        <v>60</v>
      </c>
      <c r="F11" s="5">
        <v>80.16</v>
      </c>
      <c r="G11" s="5">
        <f t="shared" si="0"/>
        <v>36</v>
      </c>
      <c r="H11" s="5">
        <f t="shared" si="1"/>
        <v>32.064</v>
      </c>
      <c r="I11" s="10">
        <f t="shared" si="2"/>
        <v>68.064</v>
      </c>
      <c r="J11" s="15" t="s">
        <v>111</v>
      </c>
    </row>
    <row r="12" spans="1:10" ht="25.5" customHeight="1">
      <c r="A12" s="4" t="s">
        <v>26</v>
      </c>
      <c r="B12" s="5" t="s">
        <v>27</v>
      </c>
      <c r="C12" s="12"/>
      <c r="D12" s="7">
        <v>3</v>
      </c>
      <c r="E12" s="5">
        <v>53.6</v>
      </c>
      <c r="F12" s="5">
        <v>80.82</v>
      </c>
      <c r="G12" s="5">
        <f t="shared" si="0"/>
        <v>32.16</v>
      </c>
      <c r="H12" s="5">
        <f t="shared" si="1"/>
        <v>32.327999999999996</v>
      </c>
      <c r="I12" s="10">
        <f t="shared" si="2"/>
        <v>64.488</v>
      </c>
      <c r="J12" s="14"/>
    </row>
    <row r="13" spans="1:10" ht="25.5" customHeight="1">
      <c r="A13" s="4" t="s">
        <v>28</v>
      </c>
      <c r="B13" s="5" t="s">
        <v>29</v>
      </c>
      <c r="C13" s="12"/>
      <c r="D13" s="6">
        <v>3</v>
      </c>
      <c r="E13" s="5">
        <v>58.8</v>
      </c>
      <c r="F13" s="5">
        <v>72.78</v>
      </c>
      <c r="G13" s="5">
        <f t="shared" si="0"/>
        <v>35.279999999999994</v>
      </c>
      <c r="H13" s="5">
        <f t="shared" si="1"/>
        <v>29.112000000000002</v>
      </c>
      <c r="I13" s="10">
        <f t="shared" si="2"/>
        <v>64.392</v>
      </c>
      <c r="J13" s="14"/>
    </row>
    <row r="14" spans="1:10" ht="25.5" customHeight="1">
      <c r="A14" s="4" t="s">
        <v>30</v>
      </c>
      <c r="B14" s="5" t="s">
        <v>31</v>
      </c>
      <c r="C14" s="12"/>
      <c r="D14" s="7">
        <v>3</v>
      </c>
      <c r="E14" s="5">
        <v>54.4</v>
      </c>
      <c r="F14" s="5">
        <v>68.54</v>
      </c>
      <c r="G14" s="5">
        <f t="shared" si="0"/>
        <v>32.64</v>
      </c>
      <c r="H14" s="5">
        <f t="shared" si="1"/>
        <v>27.416000000000004</v>
      </c>
      <c r="I14" s="10">
        <f t="shared" si="2"/>
        <v>60.056000000000004</v>
      </c>
      <c r="J14" s="14"/>
    </row>
    <row r="15" spans="1:10" ht="25.5" customHeight="1">
      <c r="A15" s="4" t="s">
        <v>32</v>
      </c>
      <c r="B15" s="5" t="s">
        <v>33</v>
      </c>
      <c r="C15" s="13"/>
      <c r="D15" s="7">
        <v>3</v>
      </c>
      <c r="E15" s="5">
        <v>58.4</v>
      </c>
      <c r="F15" s="5" t="s">
        <v>34</v>
      </c>
      <c r="G15" s="5">
        <f t="shared" si="0"/>
        <v>35.04</v>
      </c>
      <c r="H15" s="5" t="e">
        <f t="shared" si="1"/>
        <v>#VALUE!</v>
      </c>
      <c r="I15" s="10"/>
      <c r="J15" s="14"/>
    </row>
    <row r="16" spans="1:10" ht="25.5" customHeight="1">
      <c r="A16" s="4" t="s">
        <v>35</v>
      </c>
      <c r="B16" s="5" t="s">
        <v>36</v>
      </c>
      <c r="C16" s="11" t="s">
        <v>37</v>
      </c>
      <c r="D16" s="6">
        <v>1</v>
      </c>
      <c r="E16" s="5">
        <v>76.8</v>
      </c>
      <c r="F16" s="5">
        <v>85.62</v>
      </c>
      <c r="G16" s="5">
        <f t="shared" si="0"/>
        <v>46.08</v>
      </c>
      <c r="H16" s="5">
        <f t="shared" si="1"/>
        <v>34.248000000000005</v>
      </c>
      <c r="I16" s="10">
        <f aca="true" t="shared" si="3" ref="I16:I21">G16+H16</f>
        <v>80.328</v>
      </c>
      <c r="J16" s="15" t="s">
        <v>111</v>
      </c>
    </row>
    <row r="17" spans="1:10" ht="25.5" customHeight="1">
      <c r="A17" s="4" t="s">
        <v>38</v>
      </c>
      <c r="B17" s="5" t="s">
        <v>39</v>
      </c>
      <c r="C17" s="12"/>
      <c r="D17" s="6">
        <v>1</v>
      </c>
      <c r="E17" s="5">
        <v>73.6</v>
      </c>
      <c r="F17" s="5">
        <v>83</v>
      </c>
      <c r="G17" s="5">
        <f t="shared" si="0"/>
        <v>44.16</v>
      </c>
      <c r="H17" s="5">
        <f t="shared" si="1"/>
        <v>33.2</v>
      </c>
      <c r="I17" s="10">
        <f t="shared" si="3"/>
        <v>77.36</v>
      </c>
      <c r="J17" s="14"/>
    </row>
    <row r="18" spans="1:10" ht="25.5" customHeight="1">
      <c r="A18" s="4" t="s">
        <v>40</v>
      </c>
      <c r="B18" s="5" t="s">
        <v>41</v>
      </c>
      <c r="C18" s="13"/>
      <c r="D18" s="6">
        <v>1</v>
      </c>
      <c r="E18" s="5">
        <v>72</v>
      </c>
      <c r="F18" s="5">
        <v>76.42</v>
      </c>
      <c r="G18" s="5">
        <f t="shared" si="0"/>
        <v>43.199999999999996</v>
      </c>
      <c r="H18" s="5">
        <f t="shared" si="1"/>
        <v>30.568</v>
      </c>
      <c r="I18" s="10">
        <f t="shared" si="3"/>
        <v>73.768</v>
      </c>
      <c r="J18" s="14"/>
    </row>
    <row r="19" spans="1:10" ht="25.5" customHeight="1">
      <c r="A19" s="4" t="s">
        <v>42</v>
      </c>
      <c r="B19" s="5" t="s">
        <v>43</v>
      </c>
      <c r="C19" s="11" t="s">
        <v>44</v>
      </c>
      <c r="D19" s="6">
        <v>1</v>
      </c>
      <c r="E19" s="5">
        <v>64.8</v>
      </c>
      <c r="F19" s="5">
        <v>82.78</v>
      </c>
      <c r="G19" s="5">
        <f t="shared" si="0"/>
        <v>38.879999999999995</v>
      </c>
      <c r="H19" s="5">
        <f t="shared" si="1"/>
        <v>33.112</v>
      </c>
      <c r="I19" s="10">
        <f t="shared" si="3"/>
        <v>71.99199999999999</v>
      </c>
      <c r="J19" s="15" t="s">
        <v>111</v>
      </c>
    </row>
    <row r="20" spans="1:10" ht="25.5" customHeight="1">
      <c r="A20" s="4" t="s">
        <v>45</v>
      </c>
      <c r="B20" s="5" t="s">
        <v>46</v>
      </c>
      <c r="C20" s="13"/>
      <c r="D20" s="6">
        <v>1</v>
      </c>
      <c r="E20" s="5">
        <v>54.8</v>
      </c>
      <c r="F20" s="5">
        <v>81.66</v>
      </c>
      <c r="G20" s="5">
        <f t="shared" si="0"/>
        <v>32.879999999999995</v>
      </c>
      <c r="H20" s="5">
        <f t="shared" si="1"/>
        <v>32.664</v>
      </c>
      <c r="I20" s="10">
        <f t="shared" si="3"/>
        <v>65.544</v>
      </c>
      <c r="J20" s="14"/>
    </row>
    <row r="21" spans="1:10" ht="25.5" customHeight="1">
      <c r="A21" s="4" t="s">
        <v>47</v>
      </c>
      <c r="B21" s="5" t="s">
        <v>48</v>
      </c>
      <c r="C21" s="11" t="s">
        <v>49</v>
      </c>
      <c r="D21" s="6">
        <v>1</v>
      </c>
      <c r="E21" s="5">
        <v>87.2</v>
      </c>
      <c r="F21" s="5">
        <v>82.94</v>
      </c>
      <c r="G21" s="5">
        <f t="shared" si="0"/>
        <v>52.32</v>
      </c>
      <c r="H21" s="5">
        <f t="shared" si="1"/>
        <v>33.176</v>
      </c>
      <c r="I21" s="10">
        <f t="shared" si="3"/>
        <v>85.49600000000001</v>
      </c>
      <c r="J21" s="15" t="s">
        <v>111</v>
      </c>
    </row>
    <row r="22" spans="1:10" ht="25.5" customHeight="1">
      <c r="A22" s="4" t="s">
        <v>50</v>
      </c>
      <c r="B22" s="5" t="s">
        <v>51</v>
      </c>
      <c r="C22" s="12"/>
      <c r="D22" s="6">
        <v>1</v>
      </c>
      <c r="E22" s="5">
        <v>74.4</v>
      </c>
      <c r="F22" s="5" t="s">
        <v>34</v>
      </c>
      <c r="G22" s="5">
        <f t="shared" si="0"/>
        <v>44.64</v>
      </c>
      <c r="H22" s="5" t="e">
        <f t="shared" si="1"/>
        <v>#VALUE!</v>
      </c>
      <c r="I22" s="10"/>
      <c r="J22" s="14"/>
    </row>
    <row r="23" spans="1:10" ht="25.5" customHeight="1">
      <c r="A23" s="4" t="s">
        <v>52</v>
      </c>
      <c r="B23" s="5" t="s">
        <v>53</v>
      </c>
      <c r="C23" s="13"/>
      <c r="D23" s="6">
        <v>1</v>
      </c>
      <c r="E23" s="5">
        <v>73.6</v>
      </c>
      <c r="F23" s="5" t="s">
        <v>34</v>
      </c>
      <c r="G23" s="5">
        <f t="shared" si="0"/>
        <v>44.16</v>
      </c>
      <c r="H23" s="5" t="e">
        <f t="shared" si="1"/>
        <v>#VALUE!</v>
      </c>
      <c r="I23" s="10"/>
      <c r="J23" s="14"/>
    </row>
    <row r="24" spans="1:10" ht="25.5" customHeight="1">
      <c r="A24" s="8" t="s">
        <v>54</v>
      </c>
      <c r="B24" s="9" t="s">
        <v>55</v>
      </c>
      <c r="C24" s="11" t="s">
        <v>56</v>
      </c>
      <c r="D24" s="6">
        <v>5</v>
      </c>
      <c r="E24" s="5">
        <v>66.8</v>
      </c>
      <c r="F24" s="5">
        <v>82.92</v>
      </c>
      <c r="G24" s="5">
        <f t="shared" si="0"/>
        <v>40.08</v>
      </c>
      <c r="H24" s="5">
        <f t="shared" si="1"/>
        <v>33.168</v>
      </c>
      <c r="I24" s="10">
        <f aca="true" t="shared" si="4" ref="I24:I37">G24+H24</f>
        <v>73.24799999999999</v>
      </c>
      <c r="J24" s="15" t="s">
        <v>111</v>
      </c>
    </row>
    <row r="25" spans="1:10" ht="25.5" customHeight="1">
      <c r="A25" s="8" t="s">
        <v>57</v>
      </c>
      <c r="B25" s="9" t="s">
        <v>58</v>
      </c>
      <c r="C25" s="12"/>
      <c r="D25" s="6">
        <v>5</v>
      </c>
      <c r="E25" s="5">
        <v>65.2</v>
      </c>
      <c r="F25" s="5">
        <v>82.96</v>
      </c>
      <c r="G25" s="5">
        <f t="shared" si="0"/>
        <v>39.12</v>
      </c>
      <c r="H25" s="5">
        <f t="shared" si="1"/>
        <v>33.184</v>
      </c>
      <c r="I25" s="10">
        <f t="shared" si="4"/>
        <v>72.304</v>
      </c>
      <c r="J25" s="15" t="s">
        <v>111</v>
      </c>
    </row>
    <row r="26" spans="1:10" ht="25.5" customHeight="1">
      <c r="A26" s="8" t="s">
        <v>59</v>
      </c>
      <c r="B26" s="9" t="s">
        <v>60</v>
      </c>
      <c r="C26" s="12"/>
      <c r="D26" s="6">
        <v>5</v>
      </c>
      <c r="E26" s="5">
        <v>66.4</v>
      </c>
      <c r="F26" s="5">
        <v>80.7</v>
      </c>
      <c r="G26" s="5">
        <f t="shared" si="0"/>
        <v>39.84</v>
      </c>
      <c r="H26" s="5">
        <f t="shared" si="1"/>
        <v>32.28</v>
      </c>
      <c r="I26" s="10">
        <f t="shared" si="4"/>
        <v>72.12</v>
      </c>
      <c r="J26" s="15" t="s">
        <v>111</v>
      </c>
    </row>
    <row r="27" spans="1:10" ht="25.5" customHeight="1">
      <c r="A27" s="8" t="s">
        <v>61</v>
      </c>
      <c r="B27" s="9" t="s">
        <v>62</v>
      </c>
      <c r="C27" s="12"/>
      <c r="D27" s="6">
        <v>5</v>
      </c>
      <c r="E27" s="5">
        <v>67.2</v>
      </c>
      <c r="F27" s="5">
        <v>78.78</v>
      </c>
      <c r="G27" s="5">
        <f t="shared" si="0"/>
        <v>40.32</v>
      </c>
      <c r="H27" s="5">
        <f t="shared" si="1"/>
        <v>31.512</v>
      </c>
      <c r="I27" s="10">
        <f t="shared" si="4"/>
        <v>71.832</v>
      </c>
      <c r="J27" s="15" t="s">
        <v>111</v>
      </c>
    </row>
    <row r="28" spans="1:10" ht="25.5" customHeight="1">
      <c r="A28" s="8" t="s">
        <v>63</v>
      </c>
      <c r="B28" s="9" t="s">
        <v>64</v>
      </c>
      <c r="C28" s="12"/>
      <c r="D28" s="6">
        <v>5</v>
      </c>
      <c r="E28" s="5">
        <v>63.2</v>
      </c>
      <c r="F28" s="5">
        <v>83.38</v>
      </c>
      <c r="G28" s="5">
        <f t="shared" si="0"/>
        <v>37.92</v>
      </c>
      <c r="H28" s="5">
        <f t="shared" si="1"/>
        <v>33.352</v>
      </c>
      <c r="I28" s="10">
        <f t="shared" si="4"/>
        <v>71.27199999999999</v>
      </c>
      <c r="J28" s="15" t="s">
        <v>111</v>
      </c>
    </row>
    <row r="29" spans="1:10" ht="25.5" customHeight="1">
      <c r="A29" s="8" t="s">
        <v>65</v>
      </c>
      <c r="B29" s="9" t="s">
        <v>66</v>
      </c>
      <c r="C29" s="12"/>
      <c r="D29" s="7">
        <v>5</v>
      </c>
      <c r="E29" s="5">
        <v>64.4</v>
      </c>
      <c r="F29" s="5">
        <v>79.52</v>
      </c>
      <c r="G29" s="5">
        <f t="shared" si="0"/>
        <v>38.64</v>
      </c>
      <c r="H29" s="5">
        <f t="shared" si="1"/>
        <v>31.808</v>
      </c>
      <c r="I29" s="10">
        <f t="shared" si="4"/>
        <v>70.44800000000001</v>
      </c>
      <c r="J29" s="14"/>
    </row>
    <row r="30" spans="1:10" ht="25.5" customHeight="1">
      <c r="A30" s="8" t="s">
        <v>67</v>
      </c>
      <c r="B30" s="9" t="s">
        <v>68</v>
      </c>
      <c r="C30" s="12"/>
      <c r="D30" s="7">
        <v>5</v>
      </c>
      <c r="E30" s="5">
        <v>62.8</v>
      </c>
      <c r="F30" s="5">
        <v>80.52</v>
      </c>
      <c r="G30" s="5">
        <f t="shared" si="0"/>
        <v>37.68</v>
      </c>
      <c r="H30" s="5">
        <f t="shared" si="1"/>
        <v>32.208</v>
      </c>
      <c r="I30" s="10">
        <f t="shared" si="4"/>
        <v>69.888</v>
      </c>
      <c r="J30" s="14"/>
    </row>
    <row r="31" spans="1:10" ht="25.5" customHeight="1">
      <c r="A31" s="8" t="s">
        <v>69</v>
      </c>
      <c r="B31" s="9" t="s">
        <v>70</v>
      </c>
      <c r="C31" s="12"/>
      <c r="D31" s="7">
        <v>5</v>
      </c>
      <c r="E31" s="5">
        <v>66.4</v>
      </c>
      <c r="F31" s="5">
        <v>73.58</v>
      </c>
      <c r="G31" s="5">
        <f t="shared" si="0"/>
        <v>39.84</v>
      </c>
      <c r="H31" s="5">
        <f t="shared" si="1"/>
        <v>29.432000000000002</v>
      </c>
      <c r="I31" s="10">
        <f t="shared" si="4"/>
        <v>69.272</v>
      </c>
      <c r="J31" s="14"/>
    </row>
    <row r="32" spans="1:10" ht="25.5" customHeight="1">
      <c r="A32" s="8" t="s">
        <v>71</v>
      </c>
      <c r="B32" s="9" t="s">
        <v>72</v>
      </c>
      <c r="C32" s="12"/>
      <c r="D32" s="6">
        <v>5</v>
      </c>
      <c r="E32" s="5">
        <v>61.6</v>
      </c>
      <c r="F32" s="5">
        <v>73.96</v>
      </c>
      <c r="G32" s="5">
        <f t="shared" si="0"/>
        <v>36.96</v>
      </c>
      <c r="H32" s="5">
        <f t="shared" si="1"/>
        <v>29.584</v>
      </c>
      <c r="I32" s="10">
        <f t="shared" si="4"/>
        <v>66.544</v>
      </c>
      <c r="J32" s="14"/>
    </row>
    <row r="33" spans="1:10" ht="25.5" customHeight="1">
      <c r="A33" s="8" t="s">
        <v>73</v>
      </c>
      <c r="B33" s="9" t="s">
        <v>74</v>
      </c>
      <c r="C33" s="12"/>
      <c r="D33" s="7">
        <v>5</v>
      </c>
      <c r="E33" s="5">
        <v>60.8</v>
      </c>
      <c r="F33" s="5">
        <v>74.32</v>
      </c>
      <c r="G33" s="5">
        <f t="shared" si="0"/>
        <v>36.48</v>
      </c>
      <c r="H33" s="5">
        <f t="shared" si="1"/>
        <v>29.727999999999998</v>
      </c>
      <c r="I33" s="10">
        <f t="shared" si="4"/>
        <v>66.208</v>
      </c>
      <c r="J33" s="14"/>
    </row>
    <row r="34" spans="1:10" ht="25.5" customHeight="1">
      <c r="A34" s="8" t="s">
        <v>75</v>
      </c>
      <c r="B34" s="9" t="s">
        <v>76</v>
      </c>
      <c r="C34" s="12"/>
      <c r="D34" s="7">
        <v>5</v>
      </c>
      <c r="E34" s="5">
        <v>59.6</v>
      </c>
      <c r="F34" s="5">
        <v>75.7</v>
      </c>
      <c r="G34" s="5">
        <f t="shared" si="0"/>
        <v>35.76</v>
      </c>
      <c r="H34" s="5">
        <f t="shared" si="1"/>
        <v>30.28</v>
      </c>
      <c r="I34" s="10">
        <f t="shared" si="4"/>
        <v>66.03999999999999</v>
      </c>
      <c r="J34" s="14"/>
    </row>
    <row r="35" spans="1:10" ht="25.5" customHeight="1">
      <c r="A35" s="8" t="s">
        <v>77</v>
      </c>
      <c r="B35" s="9" t="s">
        <v>78</v>
      </c>
      <c r="C35" s="12"/>
      <c r="D35" s="6">
        <v>5</v>
      </c>
      <c r="E35" s="5">
        <v>55.6</v>
      </c>
      <c r="F35" s="5">
        <v>79.16</v>
      </c>
      <c r="G35" s="5">
        <f t="shared" si="0"/>
        <v>33.36</v>
      </c>
      <c r="H35" s="5">
        <f t="shared" si="1"/>
        <v>31.664</v>
      </c>
      <c r="I35" s="10">
        <f t="shared" si="4"/>
        <v>65.024</v>
      </c>
      <c r="J35" s="14"/>
    </row>
    <row r="36" spans="1:10" ht="25.5" customHeight="1">
      <c r="A36" s="8" t="s">
        <v>79</v>
      </c>
      <c r="B36" s="9" t="s">
        <v>80</v>
      </c>
      <c r="C36" s="12"/>
      <c r="D36" s="7">
        <v>5</v>
      </c>
      <c r="E36" s="5">
        <v>54.4</v>
      </c>
      <c r="F36" s="5">
        <v>70.84</v>
      </c>
      <c r="G36" s="5">
        <f t="shared" si="0"/>
        <v>32.64</v>
      </c>
      <c r="H36" s="5">
        <f t="shared" si="1"/>
        <v>28.336000000000002</v>
      </c>
      <c r="I36" s="10">
        <f t="shared" si="4"/>
        <v>60.976</v>
      </c>
      <c r="J36" s="14"/>
    </row>
    <row r="37" spans="1:10" ht="25.5" customHeight="1">
      <c r="A37" s="8" t="s">
        <v>81</v>
      </c>
      <c r="B37" s="9" t="s">
        <v>82</v>
      </c>
      <c r="C37" s="12"/>
      <c r="D37" s="7">
        <v>5</v>
      </c>
      <c r="E37" s="5">
        <v>54.4</v>
      </c>
      <c r="F37" s="5">
        <v>69.66</v>
      </c>
      <c r="G37" s="5">
        <f t="shared" si="0"/>
        <v>32.64</v>
      </c>
      <c r="H37" s="5">
        <f t="shared" si="1"/>
        <v>27.864</v>
      </c>
      <c r="I37" s="10">
        <f t="shared" si="4"/>
        <v>60.504000000000005</v>
      </c>
      <c r="J37" s="14"/>
    </row>
    <row r="38" spans="1:10" ht="25.5" customHeight="1">
      <c r="A38" s="8" t="s">
        <v>83</v>
      </c>
      <c r="B38" s="9" t="s">
        <v>84</v>
      </c>
      <c r="C38" s="13"/>
      <c r="D38" s="6">
        <v>5</v>
      </c>
      <c r="E38" s="5">
        <v>52.8</v>
      </c>
      <c r="F38" s="5" t="s">
        <v>85</v>
      </c>
      <c r="G38" s="5">
        <f t="shared" si="0"/>
        <v>31.679999999999996</v>
      </c>
      <c r="H38" s="5" t="e">
        <f t="shared" si="1"/>
        <v>#VALUE!</v>
      </c>
      <c r="I38" s="10"/>
      <c r="J38" s="14"/>
    </row>
    <row r="39" spans="1:10" ht="33.75" customHeight="1">
      <c r="A39" s="8" t="s">
        <v>86</v>
      </c>
      <c r="B39" s="9" t="s">
        <v>87</v>
      </c>
      <c r="C39" s="5" t="s">
        <v>88</v>
      </c>
      <c r="D39" s="7">
        <v>1</v>
      </c>
      <c r="E39" s="5">
        <v>64</v>
      </c>
      <c r="F39" s="5">
        <v>74.98</v>
      </c>
      <c r="G39" s="5">
        <f t="shared" si="0"/>
        <v>38.4</v>
      </c>
      <c r="H39" s="5">
        <f t="shared" si="1"/>
        <v>29.992000000000004</v>
      </c>
      <c r="I39" s="10">
        <f aca="true" t="shared" si="5" ref="I39:I48">G39+H39</f>
        <v>68.392</v>
      </c>
      <c r="J39" s="15" t="s">
        <v>111</v>
      </c>
    </row>
    <row r="40" spans="1:10" ht="25.5" customHeight="1">
      <c r="A40" s="8" t="s">
        <v>89</v>
      </c>
      <c r="B40" s="9" t="s">
        <v>90</v>
      </c>
      <c r="C40" s="11" t="s">
        <v>91</v>
      </c>
      <c r="D40" s="6">
        <v>1</v>
      </c>
      <c r="E40" s="5">
        <v>76.8</v>
      </c>
      <c r="F40" s="5">
        <v>85.06</v>
      </c>
      <c r="G40" s="5">
        <f t="shared" si="0"/>
        <v>46.08</v>
      </c>
      <c r="H40" s="5">
        <f t="shared" si="1"/>
        <v>34.024</v>
      </c>
      <c r="I40" s="10">
        <f t="shared" si="5"/>
        <v>80.104</v>
      </c>
      <c r="J40" s="15" t="s">
        <v>111</v>
      </c>
    </row>
    <row r="41" spans="1:10" ht="25.5" customHeight="1">
      <c r="A41" s="8" t="s">
        <v>92</v>
      </c>
      <c r="B41" s="9" t="s">
        <v>93</v>
      </c>
      <c r="C41" s="12"/>
      <c r="D41" s="7">
        <v>1</v>
      </c>
      <c r="E41" s="5">
        <v>69.6</v>
      </c>
      <c r="F41" s="5">
        <v>81.28</v>
      </c>
      <c r="G41" s="5">
        <f t="shared" si="0"/>
        <v>41.76</v>
      </c>
      <c r="H41" s="5">
        <f t="shared" si="1"/>
        <v>32.512</v>
      </c>
      <c r="I41" s="10">
        <f t="shared" si="5"/>
        <v>74.27199999999999</v>
      </c>
      <c r="J41" s="14"/>
    </row>
    <row r="42" spans="1:10" ht="25.5" customHeight="1">
      <c r="A42" s="8" t="s">
        <v>94</v>
      </c>
      <c r="B42" s="9" t="s">
        <v>95</v>
      </c>
      <c r="C42" s="13"/>
      <c r="D42" s="7">
        <v>1</v>
      </c>
      <c r="E42" s="5">
        <v>69.6</v>
      </c>
      <c r="F42" s="5">
        <v>80.18</v>
      </c>
      <c r="G42" s="5">
        <f t="shared" si="0"/>
        <v>41.76</v>
      </c>
      <c r="H42" s="5">
        <f t="shared" si="1"/>
        <v>32.072</v>
      </c>
      <c r="I42" s="10">
        <f t="shared" si="5"/>
        <v>73.832</v>
      </c>
      <c r="J42" s="14"/>
    </row>
    <row r="43" spans="1:10" ht="25.5" customHeight="1">
      <c r="A43" s="8" t="s">
        <v>96</v>
      </c>
      <c r="B43" s="9" t="s">
        <v>97</v>
      </c>
      <c r="C43" s="11" t="s">
        <v>98</v>
      </c>
      <c r="D43" s="6">
        <v>1</v>
      </c>
      <c r="E43" s="5">
        <v>86.4</v>
      </c>
      <c r="F43" s="5">
        <v>81.64</v>
      </c>
      <c r="G43" s="5">
        <f t="shared" si="0"/>
        <v>51.84</v>
      </c>
      <c r="H43" s="5">
        <f t="shared" si="1"/>
        <v>32.656</v>
      </c>
      <c r="I43" s="10">
        <f t="shared" si="5"/>
        <v>84.49600000000001</v>
      </c>
      <c r="J43" s="15" t="s">
        <v>111</v>
      </c>
    </row>
    <row r="44" spans="1:10" ht="25.5" customHeight="1">
      <c r="A44" s="8" t="s">
        <v>99</v>
      </c>
      <c r="B44" s="9" t="s">
        <v>100</v>
      </c>
      <c r="C44" s="12"/>
      <c r="D44" s="6">
        <v>1</v>
      </c>
      <c r="E44" s="5">
        <v>74.4</v>
      </c>
      <c r="F44" s="5">
        <v>85.84</v>
      </c>
      <c r="G44" s="5">
        <f t="shared" si="0"/>
        <v>44.64</v>
      </c>
      <c r="H44" s="5">
        <f t="shared" si="1"/>
        <v>34.336000000000006</v>
      </c>
      <c r="I44" s="10">
        <f t="shared" si="5"/>
        <v>78.976</v>
      </c>
      <c r="J44" s="14"/>
    </row>
    <row r="45" spans="1:10" ht="25.5" customHeight="1">
      <c r="A45" s="8" t="s">
        <v>101</v>
      </c>
      <c r="B45" s="9" t="s">
        <v>102</v>
      </c>
      <c r="C45" s="13"/>
      <c r="D45" s="6">
        <v>1</v>
      </c>
      <c r="E45" s="5">
        <v>76</v>
      </c>
      <c r="F45" s="5">
        <v>80.8</v>
      </c>
      <c r="G45" s="5">
        <f t="shared" si="0"/>
        <v>45.6</v>
      </c>
      <c r="H45" s="5">
        <f t="shared" si="1"/>
        <v>32.32</v>
      </c>
      <c r="I45" s="10">
        <f t="shared" si="5"/>
        <v>77.92</v>
      </c>
      <c r="J45" s="14"/>
    </row>
    <row r="46" spans="1:10" ht="25.5" customHeight="1">
      <c r="A46" s="4" t="s">
        <v>103</v>
      </c>
      <c r="B46" s="5" t="s">
        <v>104</v>
      </c>
      <c r="C46" s="11" t="s">
        <v>105</v>
      </c>
      <c r="D46" s="6">
        <v>1</v>
      </c>
      <c r="E46" s="5">
        <v>74.4</v>
      </c>
      <c r="F46" s="5">
        <v>85.36</v>
      </c>
      <c r="G46" s="5">
        <f t="shared" si="0"/>
        <v>44.64</v>
      </c>
      <c r="H46" s="5">
        <f t="shared" si="1"/>
        <v>34.144</v>
      </c>
      <c r="I46" s="10">
        <f t="shared" si="5"/>
        <v>78.78399999999999</v>
      </c>
      <c r="J46" s="15" t="s">
        <v>111</v>
      </c>
    </row>
    <row r="47" spans="1:10" ht="25.5" customHeight="1">
      <c r="A47" s="4" t="s">
        <v>106</v>
      </c>
      <c r="B47" s="5" t="s">
        <v>107</v>
      </c>
      <c r="C47" s="12"/>
      <c r="D47" s="6">
        <v>1</v>
      </c>
      <c r="E47" s="5">
        <v>71.2</v>
      </c>
      <c r="F47" s="5">
        <v>79.32</v>
      </c>
      <c r="G47" s="5">
        <f t="shared" si="0"/>
        <v>42.72</v>
      </c>
      <c r="H47" s="5">
        <f t="shared" si="1"/>
        <v>31.727999999999998</v>
      </c>
      <c r="I47" s="10">
        <f t="shared" si="5"/>
        <v>74.448</v>
      </c>
      <c r="J47" s="14"/>
    </row>
    <row r="48" spans="1:10" ht="25.5" customHeight="1">
      <c r="A48" s="4" t="s">
        <v>108</v>
      </c>
      <c r="B48" s="5" t="s">
        <v>109</v>
      </c>
      <c r="C48" s="13"/>
      <c r="D48" s="6">
        <v>1</v>
      </c>
      <c r="E48" s="5">
        <v>70.4</v>
      </c>
      <c r="F48" s="5">
        <v>76.62</v>
      </c>
      <c r="G48" s="5">
        <f t="shared" si="0"/>
        <v>42.24</v>
      </c>
      <c r="H48" s="5">
        <f t="shared" si="1"/>
        <v>30.648000000000003</v>
      </c>
      <c r="I48" s="10">
        <f t="shared" si="5"/>
        <v>72.888</v>
      </c>
      <c r="J48" s="14"/>
    </row>
  </sheetData>
  <sheetProtection/>
  <mergeCells count="11">
    <mergeCell ref="C24:C38"/>
    <mergeCell ref="C40:C42"/>
    <mergeCell ref="C43:C45"/>
    <mergeCell ref="C46:C48"/>
    <mergeCell ref="A1:J1"/>
    <mergeCell ref="A2:J2"/>
    <mergeCell ref="C4:C8"/>
    <mergeCell ref="C9:C15"/>
    <mergeCell ref="C16:C18"/>
    <mergeCell ref="C19:C20"/>
    <mergeCell ref="C21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2021-07-05T00:44:09Z</cp:lastPrinted>
  <dcterms:created xsi:type="dcterms:W3CDTF">2021-07-03T05:16:32Z</dcterms:created>
  <dcterms:modified xsi:type="dcterms:W3CDTF">2021-07-05T00:46:43Z</dcterms:modified>
  <cp:category/>
  <cp:version/>
  <cp:contentType/>
  <cp:contentStatus/>
</cp:coreProperties>
</file>