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1840" windowHeight="9432"/>
  </bookViews>
  <sheets>
    <sheet name="Sheet1" sheetId="1" r:id="rId1"/>
  </sheets>
  <definedNames>
    <definedName name="_xlnm._FilterDatabase" localSheetId="0" hidden="1">Sheet1!$A$2:$M$65</definedName>
  </definedNames>
  <calcPr calcId="124519"/>
</workbook>
</file>

<file path=xl/calcChain.xml><?xml version="1.0" encoding="utf-8"?>
<calcChain xmlns="http://schemas.openxmlformats.org/spreadsheetml/2006/main">
  <c r="K9" i="1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M23" s="1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M40" s="1"/>
  <c r="K41"/>
  <c r="M41" s="1"/>
  <c r="K42"/>
  <c r="M42" s="1"/>
  <c r="K43"/>
  <c r="M43" s="1"/>
  <c r="K44"/>
  <c r="M44" s="1"/>
  <c r="K45"/>
  <c r="M45" s="1"/>
  <c r="K46"/>
  <c r="M46" s="1"/>
  <c r="K47"/>
  <c r="M47" s="1"/>
  <c r="K48"/>
  <c r="M48" s="1"/>
  <c r="K49"/>
  <c r="M49" s="1"/>
  <c r="K50"/>
  <c r="M50" s="1"/>
  <c r="K51"/>
  <c r="M51" s="1"/>
  <c r="K52"/>
  <c r="M52" s="1"/>
  <c r="K53"/>
  <c r="M53" s="1"/>
  <c r="K54"/>
  <c r="M54" s="1"/>
  <c r="K55"/>
  <c r="M55" s="1"/>
  <c r="K56"/>
  <c r="M56" s="1"/>
  <c r="K57"/>
  <c r="M57" s="1"/>
  <c r="K58"/>
  <c r="M58" s="1"/>
  <c r="K59"/>
  <c r="M59" s="1"/>
  <c r="K60"/>
  <c r="M60" s="1"/>
  <c r="K61"/>
  <c r="M61" s="1"/>
  <c r="K62"/>
  <c r="M62" s="1"/>
  <c r="K63"/>
  <c r="M63" s="1"/>
  <c r="K64"/>
  <c r="M64" s="1"/>
  <c r="K65"/>
  <c r="M65" s="1"/>
  <c r="K4"/>
  <c r="M4" s="1"/>
  <c r="K5"/>
  <c r="M5" s="1"/>
  <c r="K6"/>
  <c r="M6" s="1"/>
  <c r="K8"/>
  <c r="M8" s="1"/>
  <c r="K7"/>
  <c r="M7" s="1"/>
  <c r="K3"/>
  <c r="M3" s="1"/>
</calcChain>
</file>

<file path=xl/sharedStrings.xml><?xml version="1.0" encoding="utf-8"?>
<sst xmlns="http://schemas.openxmlformats.org/spreadsheetml/2006/main" count="203" uniqueCount="115">
  <si>
    <t>岗位代码</t>
  </si>
  <si>
    <t>岗位名称</t>
  </si>
  <si>
    <t>座位号</t>
  </si>
  <si>
    <t>教育综合知识</t>
  </si>
  <si>
    <t>*0.4</t>
  </si>
  <si>
    <t>学科专业知识</t>
  </si>
  <si>
    <r>
      <t>*</t>
    </r>
    <r>
      <rPr>
        <b/>
        <sz val="12"/>
        <rFont val="宋体"/>
        <family val="3"/>
        <charset val="134"/>
      </rPr>
      <t>0.6</t>
    </r>
  </si>
  <si>
    <t>笔试合成分数</t>
  </si>
  <si>
    <t>341225001001</t>
  </si>
  <si>
    <t>高中语文A</t>
  </si>
  <si>
    <t>512046426</t>
  </si>
  <si>
    <t>512046519</t>
  </si>
  <si>
    <t>512046621</t>
  </si>
  <si>
    <t>512047309</t>
  </si>
  <si>
    <t>512047218</t>
  </si>
  <si>
    <t>512046603</t>
  </si>
  <si>
    <t>341225001002</t>
  </si>
  <si>
    <t>高中语文B</t>
  </si>
  <si>
    <t>512047303</t>
  </si>
  <si>
    <t>512047216</t>
  </si>
  <si>
    <t>512047128</t>
  </si>
  <si>
    <t>512046525</t>
  </si>
  <si>
    <t>512047028</t>
  </si>
  <si>
    <t>341225001003</t>
  </si>
  <si>
    <t>高中数学A</t>
  </si>
  <si>
    <t>512058428</t>
  </si>
  <si>
    <t>512057708</t>
  </si>
  <si>
    <t>512058030</t>
  </si>
  <si>
    <t>512058327</t>
  </si>
  <si>
    <t>512058011</t>
  </si>
  <si>
    <t>512058525</t>
  </si>
  <si>
    <t>512058526</t>
  </si>
  <si>
    <t>341225001004</t>
  </si>
  <si>
    <t>高中数学B</t>
  </si>
  <si>
    <t>512057614</t>
  </si>
  <si>
    <t>512057920</t>
  </si>
  <si>
    <t>512058608</t>
  </si>
  <si>
    <t>512058424</t>
  </si>
  <si>
    <t>512057809</t>
  </si>
  <si>
    <t>341225001005</t>
  </si>
  <si>
    <t>高中英语A</t>
  </si>
  <si>
    <t>512053520</t>
  </si>
  <si>
    <t>512052708</t>
  </si>
  <si>
    <t>512053016</t>
  </si>
  <si>
    <t>512053813</t>
  </si>
  <si>
    <t>341225001006</t>
  </si>
  <si>
    <t>高中英语B</t>
  </si>
  <si>
    <t>512052706</t>
  </si>
  <si>
    <t>512053111</t>
  </si>
  <si>
    <t>512053221</t>
  </si>
  <si>
    <t>512052606</t>
  </si>
  <si>
    <t>512053819</t>
  </si>
  <si>
    <t>341225001007</t>
  </si>
  <si>
    <t>高中历史A</t>
  </si>
  <si>
    <t>512049613</t>
  </si>
  <si>
    <t>512049410</t>
  </si>
  <si>
    <t>341225001008</t>
  </si>
  <si>
    <t>高中历史B</t>
  </si>
  <si>
    <t>512049508</t>
  </si>
  <si>
    <t>512049427</t>
  </si>
  <si>
    <t>341225001009</t>
  </si>
  <si>
    <t>高中政治A</t>
  </si>
  <si>
    <t>512054405</t>
  </si>
  <si>
    <t>512054603</t>
  </si>
  <si>
    <t>512054428</t>
  </si>
  <si>
    <t>341225001010</t>
  </si>
  <si>
    <t>高中政治B</t>
  </si>
  <si>
    <t>512054520</t>
  </si>
  <si>
    <t>512054510</t>
  </si>
  <si>
    <t>341225001012</t>
  </si>
  <si>
    <t>高中物理B</t>
  </si>
  <si>
    <t>512048615</t>
  </si>
  <si>
    <t>341225001013</t>
  </si>
  <si>
    <t>高中化学A</t>
  </si>
  <si>
    <t>512041028</t>
  </si>
  <si>
    <t>512041625</t>
  </si>
  <si>
    <t>512041127</t>
  </si>
  <si>
    <t>512041415</t>
  </si>
  <si>
    <t>341225001014</t>
  </si>
  <si>
    <t>高中化学B</t>
  </si>
  <si>
    <t>512041719</t>
  </si>
  <si>
    <t>512041730</t>
  </si>
  <si>
    <t>512041527</t>
  </si>
  <si>
    <t>341225001015</t>
  </si>
  <si>
    <t>高中体育</t>
  </si>
  <si>
    <t>512042915</t>
  </si>
  <si>
    <t>512043108</t>
  </si>
  <si>
    <t>341225001016</t>
  </si>
  <si>
    <t>高中生物A</t>
  </si>
  <si>
    <t>512043305</t>
  </si>
  <si>
    <t>512043310</t>
  </si>
  <si>
    <t>512043311</t>
  </si>
  <si>
    <t>341225001017</t>
  </si>
  <si>
    <t>高中生物B</t>
  </si>
  <si>
    <t>512043614</t>
  </si>
  <si>
    <t>512043705</t>
  </si>
  <si>
    <t>512043329</t>
  </si>
  <si>
    <t>341225001018</t>
  </si>
  <si>
    <t>高中地理A</t>
  </si>
  <si>
    <t>512055122</t>
  </si>
  <si>
    <t>512055112</t>
  </si>
  <si>
    <t>341225001019</t>
  </si>
  <si>
    <t>高中地理B</t>
  </si>
  <si>
    <t>512055216</t>
  </si>
  <si>
    <t>512055029</t>
  </si>
  <si>
    <t>512055018</t>
  </si>
  <si>
    <t>341225001020</t>
  </si>
  <si>
    <t>高中信息技术</t>
  </si>
  <si>
    <t>512058815</t>
  </si>
  <si>
    <t>政策加分</t>
    <phoneticPr fontId="8" type="noConversion"/>
  </si>
  <si>
    <t>序号</t>
    <phoneticPr fontId="8" type="noConversion"/>
  </si>
  <si>
    <t>总分</t>
    <phoneticPr fontId="8" type="noConversion"/>
  </si>
  <si>
    <t>专业测试成绩</t>
    <phoneticPr fontId="8" type="noConversion"/>
  </si>
  <si>
    <t>总成绩</t>
    <phoneticPr fontId="8" type="noConversion"/>
  </si>
  <si>
    <t>2021年度阜南县中小学新任教师公开招聘拟参加体检人员名单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</si>
</sst>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58" zoomScale="115" zoomScaleNormal="115" workbookViewId="0">
      <selection activeCell="C3" sqref="C3:C8"/>
    </sheetView>
  </sheetViews>
  <sheetFormatPr defaultColWidth="8.88671875" defaultRowHeight="14.4"/>
  <cols>
    <col min="1" max="1" width="10.5546875" style="15" customWidth="1"/>
    <col min="2" max="2" width="19.88671875" style="15" customWidth="1"/>
    <col min="3" max="3" width="24" style="15" customWidth="1"/>
    <col min="4" max="4" width="19.33203125" style="15" customWidth="1"/>
    <col min="5" max="10" width="8.88671875" style="15" hidden="1" customWidth="1"/>
    <col min="11" max="11" width="7.6640625" style="15" hidden="1" customWidth="1"/>
    <col min="12" max="12" width="3.44140625" style="17" hidden="1" customWidth="1"/>
    <col min="13" max="13" width="18.109375" style="21" customWidth="1"/>
    <col min="14" max="16384" width="8.88671875" style="14"/>
  </cols>
  <sheetData>
    <row r="1" spans="1:13" ht="39.6" customHeight="1">
      <c r="A1" s="22" t="s">
        <v>114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2.2" customHeight="1">
      <c r="A2" s="4" t="s">
        <v>110</v>
      </c>
      <c r="B2" s="7" t="s">
        <v>0</v>
      </c>
      <c r="C2" s="6" t="s">
        <v>1</v>
      </c>
      <c r="D2" s="6" t="s">
        <v>2</v>
      </c>
      <c r="E2" s="1" t="s">
        <v>3</v>
      </c>
      <c r="F2" s="1" t="s">
        <v>4</v>
      </c>
      <c r="G2" s="1" t="s">
        <v>5</v>
      </c>
      <c r="H2" s="8" t="s">
        <v>6</v>
      </c>
      <c r="I2" s="9" t="s">
        <v>7</v>
      </c>
      <c r="J2" s="1" t="s">
        <v>109</v>
      </c>
      <c r="K2" s="5" t="s">
        <v>111</v>
      </c>
      <c r="L2" s="16" t="s">
        <v>112</v>
      </c>
      <c r="M2" s="19" t="s">
        <v>113</v>
      </c>
    </row>
    <row r="3" spans="1:13" ht="22.2" customHeight="1">
      <c r="A3" s="4">
        <v>1</v>
      </c>
      <c r="B3" s="11" t="s">
        <v>8</v>
      </c>
      <c r="C3" s="10" t="s">
        <v>9</v>
      </c>
      <c r="D3" s="10" t="s">
        <v>10</v>
      </c>
      <c r="E3" s="2">
        <v>95.5</v>
      </c>
      <c r="F3" s="2">
        <v>38.200000000000003</v>
      </c>
      <c r="G3" s="3">
        <v>97</v>
      </c>
      <c r="H3" s="12">
        <v>58.199999999999996</v>
      </c>
      <c r="I3" s="13">
        <v>96.4</v>
      </c>
      <c r="J3" s="4"/>
      <c r="K3" s="4">
        <f t="shared" ref="K3:K19" si="0">I3+J3</f>
        <v>96.4</v>
      </c>
      <c r="L3" s="18">
        <v>81.8</v>
      </c>
      <c r="M3" s="20">
        <f>K3/1.2*0.6+L3*0.4</f>
        <v>80.92</v>
      </c>
    </row>
    <row r="4" spans="1:13" ht="22.2" customHeight="1">
      <c r="A4" s="4">
        <v>2</v>
      </c>
      <c r="B4" s="11" t="s">
        <v>8</v>
      </c>
      <c r="C4" s="10" t="s">
        <v>9</v>
      </c>
      <c r="D4" s="10" t="s">
        <v>11</v>
      </c>
      <c r="E4" s="2">
        <v>97</v>
      </c>
      <c r="F4" s="2">
        <v>38.800000000000004</v>
      </c>
      <c r="G4" s="3">
        <v>88</v>
      </c>
      <c r="H4" s="12">
        <v>52.8</v>
      </c>
      <c r="I4" s="13">
        <v>91.6</v>
      </c>
      <c r="J4" s="4"/>
      <c r="K4" s="4">
        <f t="shared" si="0"/>
        <v>91.6</v>
      </c>
      <c r="L4" s="18">
        <v>82.2</v>
      </c>
      <c r="M4" s="20">
        <f>K4/1.2*0.6+L4*0.4</f>
        <v>78.680000000000007</v>
      </c>
    </row>
    <row r="5" spans="1:13" ht="22.2" customHeight="1">
      <c r="A5" s="4">
        <v>3</v>
      </c>
      <c r="B5" s="11" t="s">
        <v>8</v>
      </c>
      <c r="C5" s="10" t="s">
        <v>9</v>
      </c>
      <c r="D5" s="10" t="s">
        <v>12</v>
      </c>
      <c r="E5" s="2">
        <v>88</v>
      </c>
      <c r="F5" s="2">
        <v>35.200000000000003</v>
      </c>
      <c r="G5" s="3">
        <v>83.5</v>
      </c>
      <c r="H5" s="12">
        <v>50.1</v>
      </c>
      <c r="I5" s="13">
        <v>85.300000000000011</v>
      </c>
      <c r="J5" s="4"/>
      <c r="K5" s="4">
        <f t="shared" si="0"/>
        <v>85.300000000000011</v>
      </c>
      <c r="L5" s="18">
        <v>87.1</v>
      </c>
      <c r="M5" s="20">
        <f>K5/1.2*0.6+L5*0.4</f>
        <v>77.490000000000009</v>
      </c>
    </row>
    <row r="6" spans="1:13" ht="22.2" customHeight="1">
      <c r="A6" s="4">
        <v>4</v>
      </c>
      <c r="B6" s="11" t="s">
        <v>8</v>
      </c>
      <c r="C6" s="10" t="s">
        <v>9</v>
      </c>
      <c r="D6" s="10" t="s">
        <v>13</v>
      </c>
      <c r="E6" s="2">
        <v>79.5</v>
      </c>
      <c r="F6" s="2">
        <v>31.8</v>
      </c>
      <c r="G6" s="3">
        <v>86.5</v>
      </c>
      <c r="H6" s="12">
        <v>51.9</v>
      </c>
      <c r="I6" s="13">
        <v>83.7</v>
      </c>
      <c r="J6" s="4"/>
      <c r="K6" s="4">
        <f t="shared" si="0"/>
        <v>83.7</v>
      </c>
      <c r="L6" s="18">
        <v>85</v>
      </c>
      <c r="M6" s="20">
        <f>K6/1.2*0.6+L6*0.4</f>
        <v>75.849999999999994</v>
      </c>
    </row>
    <row r="7" spans="1:13" ht="22.2" customHeight="1">
      <c r="A7" s="4">
        <v>5</v>
      </c>
      <c r="B7" s="11" t="s">
        <v>8</v>
      </c>
      <c r="C7" s="10" t="s">
        <v>9</v>
      </c>
      <c r="D7" s="10" t="s">
        <v>15</v>
      </c>
      <c r="E7" s="2">
        <v>87.5</v>
      </c>
      <c r="F7" s="2">
        <v>35</v>
      </c>
      <c r="G7" s="3">
        <v>78.5</v>
      </c>
      <c r="H7" s="12">
        <v>47.1</v>
      </c>
      <c r="I7" s="13">
        <v>82.1</v>
      </c>
      <c r="J7" s="4"/>
      <c r="K7" s="4">
        <f t="shared" si="0"/>
        <v>82.1</v>
      </c>
      <c r="L7" s="18">
        <v>85.2</v>
      </c>
      <c r="M7" s="20">
        <f>K7/1.2*0.6+L7*0.4</f>
        <v>75.13000000000001</v>
      </c>
    </row>
    <row r="8" spans="1:13" ht="22.2" customHeight="1">
      <c r="A8" s="4">
        <v>6</v>
      </c>
      <c r="B8" s="11" t="s">
        <v>8</v>
      </c>
      <c r="C8" s="10" t="s">
        <v>9</v>
      </c>
      <c r="D8" s="10" t="s">
        <v>14</v>
      </c>
      <c r="E8" s="2">
        <v>86</v>
      </c>
      <c r="F8" s="2">
        <v>34.4</v>
      </c>
      <c r="G8" s="3">
        <v>80.5</v>
      </c>
      <c r="H8" s="12">
        <v>48.3</v>
      </c>
      <c r="I8" s="13">
        <v>82.699999999999989</v>
      </c>
      <c r="J8" s="4"/>
      <c r="K8" s="4">
        <f t="shared" si="0"/>
        <v>82.699999999999989</v>
      </c>
      <c r="L8" s="18">
        <v>84.2</v>
      </c>
      <c r="M8" s="20">
        <f>K8/1.2*0.6+L8*0.4</f>
        <v>75.03</v>
      </c>
    </row>
    <row r="9" spans="1:13" ht="22.2" customHeight="1">
      <c r="A9" s="4">
        <v>7</v>
      </c>
      <c r="B9" s="11" t="s">
        <v>16</v>
      </c>
      <c r="C9" s="10" t="s">
        <v>17</v>
      </c>
      <c r="D9" s="10" t="s">
        <v>20</v>
      </c>
      <c r="E9" s="2">
        <v>92.5</v>
      </c>
      <c r="F9" s="2">
        <v>37</v>
      </c>
      <c r="G9" s="3">
        <v>82</v>
      </c>
      <c r="H9" s="12">
        <v>49.199999999999996</v>
      </c>
      <c r="I9" s="13">
        <v>86.199999999999989</v>
      </c>
      <c r="J9" s="4"/>
      <c r="K9" s="4">
        <f t="shared" si="0"/>
        <v>86.199999999999989</v>
      </c>
      <c r="L9" s="18">
        <v>86.6</v>
      </c>
      <c r="M9" s="20">
        <f>K9/1.2*0.6+L9*0.4</f>
        <v>77.739999999999995</v>
      </c>
    </row>
    <row r="10" spans="1:13" ht="22.2" customHeight="1">
      <c r="A10" s="4">
        <v>8</v>
      </c>
      <c r="B10" s="11" t="s">
        <v>16</v>
      </c>
      <c r="C10" s="10" t="s">
        <v>17</v>
      </c>
      <c r="D10" s="10" t="s">
        <v>18</v>
      </c>
      <c r="E10" s="2">
        <v>80.5</v>
      </c>
      <c r="F10" s="2">
        <v>32.200000000000003</v>
      </c>
      <c r="G10" s="3">
        <v>92.5</v>
      </c>
      <c r="H10" s="12">
        <v>55.5</v>
      </c>
      <c r="I10" s="13">
        <v>87.7</v>
      </c>
      <c r="J10" s="4"/>
      <c r="K10" s="4">
        <f t="shared" si="0"/>
        <v>87.7</v>
      </c>
      <c r="L10" s="18">
        <v>84</v>
      </c>
      <c r="M10" s="20">
        <f>K10/1.2*0.6+L10*0.4</f>
        <v>77.45</v>
      </c>
    </row>
    <row r="11" spans="1:13" ht="22.2" customHeight="1">
      <c r="A11" s="4">
        <v>9</v>
      </c>
      <c r="B11" s="11" t="s">
        <v>16</v>
      </c>
      <c r="C11" s="10" t="s">
        <v>17</v>
      </c>
      <c r="D11" s="10" t="s">
        <v>21</v>
      </c>
      <c r="E11" s="2">
        <v>79.5</v>
      </c>
      <c r="F11" s="2">
        <v>31.8</v>
      </c>
      <c r="G11" s="3">
        <v>89</v>
      </c>
      <c r="H11" s="12">
        <v>53.4</v>
      </c>
      <c r="I11" s="13">
        <v>85.2</v>
      </c>
      <c r="J11" s="4"/>
      <c r="K11" s="4">
        <f t="shared" si="0"/>
        <v>85.2</v>
      </c>
      <c r="L11" s="18">
        <v>86.4</v>
      </c>
      <c r="M11" s="20">
        <f>K11/1.2*0.6+L11*0.4</f>
        <v>77.16</v>
      </c>
    </row>
    <row r="12" spans="1:13" ht="22.2" customHeight="1">
      <c r="A12" s="4">
        <v>10</v>
      </c>
      <c r="B12" s="11" t="s">
        <v>16</v>
      </c>
      <c r="C12" s="10" t="s">
        <v>17</v>
      </c>
      <c r="D12" s="10" t="s">
        <v>22</v>
      </c>
      <c r="E12" s="2">
        <v>83</v>
      </c>
      <c r="F12" s="2">
        <v>33.200000000000003</v>
      </c>
      <c r="G12" s="3">
        <v>84</v>
      </c>
      <c r="H12" s="12">
        <v>50.4</v>
      </c>
      <c r="I12" s="13">
        <v>83.6</v>
      </c>
      <c r="J12" s="4"/>
      <c r="K12" s="4">
        <f t="shared" si="0"/>
        <v>83.6</v>
      </c>
      <c r="L12" s="18">
        <v>86.6</v>
      </c>
      <c r="M12" s="20">
        <f>K12/1.2*0.6+L12*0.4</f>
        <v>76.44</v>
      </c>
    </row>
    <row r="13" spans="1:13" ht="22.2" customHeight="1">
      <c r="A13" s="4">
        <v>11</v>
      </c>
      <c r="B13" s="11" t="s">
        <v>16</v>
      </c>
      <c r="C13" s="10" t="s">
        <v>17</v>
      </c>
      <c r="D13" s="10" t="s">
        <v>19</v>
      </c>
      <c r="E13" s="2">
        <v>83.5</v>
      </c>
      <c r="F13" s="2">
        <v>33.4</v>
      </c>
      <c r="G13" s="3">
        <v>88.5</v>
      </c>
      <c r="H13" s="12">
        <v>53.1</v>
      </c>
      <c r="I13" s="13">
        <v>86.5</v>
      </c>
      <c r="J13" s="4"/>
      <c r="K13" s="4">
        <f t="shared" si="0"/>
        <v>86.5</v>
      </c>
      <c r="L13" s="18">
        <v>82.8</v>
      </c>
      <c r="M13" s="20">
        <f>K13/1.2*0.6+L13*0.4</f>
        <v>76.37</v>
      </c>
    </row>
    <row r="14" spans="1:13" ht="22.2" customHeight="1">
      <c r="A14" s="4">
        <v>12</v>
      </c>
      <c r="B14" s="11" t="s">
        <v>23</v>
      </c>
      <c r="C14" s="10" t="s">
        <v>24</v>
      </c>
      <c r="D14" s="10" t="s">
        <v>26</v>
      </c>
      <c r="E14" s="2">
        <v>81.5</v>
      </c>
      <c r="F14" s="2">
        <v>32.6</v>
      </c>
      <c r="G14" s="3">
        <v>105</v>
      </c>
      <c r="H14" s="12">
        <v>63</v>
      </c>
      <c r="I14" s="13">
        <v>95.6</v>
      </c>
      <c r="J14" s="4"/>
      <c r="K14" s="4">
        <f t="shared" si="0"/>
        <v>95.6</v>
      </c>
      <c r="L14" s="18">
        <v>84.8</v>
      </c>
      <c r="M14" s="20">
        <f>K14/1.2*0.6+L14*0.4</f>
        <v>81.72</v>
      </c>
    </row>
    <row r="15" spans="1:13" ht="22.2" customHeight="1">
      <c r="A15" s="4">
        <v>13</v>
      </c>
      <c r="B15" s="11" t="s">
        <v>23</v>
      </c>
      <c r="C15" s="10" t="s">
        <v>24</v>
      </c>
      <c r="D15" s="10" t="s">
        <v>25</v>
      </c>
      <c r="E15" s="2">
        <v>86.5</v>
      </c>
      <c r="F15" s="2">
        <v>34.6</v>
      </c>
      <c r="G15" s="3">
        <v>114</v>
      </c>
      <c r="H15" s="12">
        <v>68.399999999999991</v>
      </c>
      <c r="I15" s="13">
        <v>103</v>
      </c>
      <c r="J15" s="4"/>
      <c r="K15" s="4">
        <f t="shared" si="0"/>
        <v>103</v>
      </c>
      <c r="L15" s="18">
        <v>75.2</v>
      </c>
      <c r="M15" s="20">
        <f>K15/1.2*0.6+L15*0.4</f>
        <v>81.580000000000013</v>
      </c>
    </row>
    <row r="16" spans="1:13" ht="22.2" customHeight="1">
      <c r="A16" s="4">
        <v>14</v>
      </c>
      <c r="B16" s="11" t="s">
        <v>23</v>
      </c>
      <c r="C16" s="10" t="s">
        <v>24</v>
      </c>
      <c r="D16" s="10" t="s">
        <v>28</v>
      </c>
      <c r="E16" s="2">
        <v>84</v>
      </c>
      <c r="F16" s="2">
        <v>33.6</v>
      </c>
      <c r="G16" s="3">
        <v>100.5</v>
      </c>
      <c r="H16" s="12">
        <v>60.3</v>
      </c>
      <c r="I16" s="13">
        <v>93.9</v>
      </c>
      <c r="J16" s="4"/>
      <c r="K16" s="4">
        <f t="shared" si="0"/>
        <v>93.9</v>
      </c>
      <c r="L16" s="18">
        <v>86</v>
      </c>
      <c r="M16" s="20">
        <f>K16/1.2*0.6+L16*0.4</f>
        <v>81.350000000000009</v>
      </c>
    </row>
    <row r="17" spans="1:13" ht="22.2" customHeight="1">
      <c r="A17" s="4">
        <v>15</v>
      </c>
      <c r="B17" s="11" t="s">
        <v>23</v>
      </c>
      <c r="C17" s="10" t="s">
        <v>24</v>
      </c>
      <c r="D17" s="10" t="s">
        <v>27</v>
      </c>
      <c r="E17" s="2">
        <v>74</v>
      </c>
      <c r="F17" s="2">
        <v>29.6</v>
      </c>
      <c r="G17" s="3">
        <v>109.5</v>
      </c>
      <c r="H17" s="12">
        <v>65.7</v>
      </c>
      <c r="I17" s="13">
        <v>95.300000000000011</v>
      </c>
      <c r="J17" s="4"/>
      <c r="K17" s="4">
        <f t="shared" si="0"/>
        <v>95.300000000000011</v>
      </c>
      <c r="L17" s="18">
        <v>83.2</v>
      </c>
      <c r="M17" s="20">
        <f>K17/1.2*0.6+L17*0.4</f>
        <v>80.930000000000007</v>
      </c>
    </row>
    <row r="18" spans="1:13" ht="22.2" customHeight="1">
      <c r="A18" s="4">
        <v>16</v>
      </c>
      <c r="B18" s="11" t="s">
        <v>23</v>
      </c>
      <c r="C18" s="10" t="s">
        <v>24</v>
      </c>
      <c r="D18" s="10" t="s">
        <v>29</v>
      </c>
      <c r="E18" s="2">
        <v>83.5</v>
      </c>
      <c r="F18" s="2">
        <v>33.4</v>
      </c>
      <c r="G18" s="3">
        <v>95</v>
      </c>
      <c r="H18" s="12">
        <v>57</v>
      </c>
      <c r="I18" s="13">
        <v>90.4</v>
      </c>
      <c r="J18" s="4"/>
      <c r="K18" s="4">
        <f t="shared" si="0"/>
        <v>90.4</v>
      </c>
      <c r="L18" s="18">
        <v>84</v>
      </c>
      <c r="M18" s="20">
        <f>K18/1.2*0.6+L18*0.4</f>
        <v>78.800000000000011</v>
      </c>
    </row>
    <row r="19" spans="1:13" ht="22.2" customHeight="1">
      <c r="A19" s="4">
        <v>17</v>
      </c>
      <c r="B19" s="11" t="s">
        <v>23</v>
      </c>
      <c r="C19" s="10" t="s">
        <v>24</v>
      </c>
      <c r="D19" s="10" t="s">
        <v>30</v>
      </c>
      <c r="E19" s="2">
        <v>70</v>
      </c>
      <c r="F19" s="2">
        <v>28</v>
      </c>
      <c r="G19" s="3">
        <v>103.5</v>
      </c>
      <c r="H19" s="12">
        <v>62.099999999999994</v>
      </c>
      <c r="I19" s="13">
        <v>90.1</v>
      </c>
      <c r="J19" s="4"/>
      <c r="K19" s="4">
        <f t="shared" si="0"/>
        <v>90.1</v>
      </c>
      <c r="L19" s="18">
        <v>82</v>
      </c>
      <c r="M19" s="20">
        <f>K19/1.2*0.6+L19*0.4</f>
        <v>77.849999999999994</v>
      </c>
    </row>
    <row r="20" spans="1:13" ht="22.2" customHeight="1">
      <c r="A20" s="4">
        <v>18</v>
      </c>
      <c r="B20" s="11" t="s">
        <v>23</v>
      </c>
      <c r="C20" s="10" t="s">
        <v>24</v>
      </c>
      <c r="D20" s="10" t="s">
        <v>31</v>
      </c>
      <c r="E20" s="2">
        <v>71</v>
      </c>
      <c r="F20" s="2">
        <v>28.400000000000002</v>
      </c>
      <c r="G20" s="3">
        <v>101.5</v>
      </c>
      <c r="H20" s="12">
        <v>60.9</v>
      </c>
      <c r="I20" s="13">
        <v>89.3</v>
      </c>
      <c r="J20" s="4"/>
      <c r="K20" s="4">
        <f t="shared" ref="K20:K29" si="1">I20+J20</f>
        <v>89.3</v>
      </c>
      <c r="L20" s="18">
        <v>81.8</v>
      </c>
      <c r="M20" s="20">
        <f>K20/1.2*0.6+L20*0.4</f>
        <v>77.37</v>
      </c>
    </row>
    <row r="21" spans="1:13" ht="22.2" customHeight="1">
      <c r="A21" s="4">
        <v>19</v>
      </c>
      <c r="B21" s="11" t="s">
        <v>32</v>
      </c>
      <c r="C21" s="10" t="s">
        <v>33</v>
      </c>
      <c r="D21" s="10" t="s">
        <v>34</v>
      </c>
      <c r="E21" s="2">
        <v>93.5</v>
      </c>
      <c r="F21" s="2">
        <v>37.4</v>
      </c>
      <c r="G21" s="3">
        <v>105.5</v>
      </c>
      <c r="H21" s="12">
        <v>63.3</v>
      </c>
      <c r="I21" s="13">
        <v>100.69999999999999</v>
      </c>
      <c r="J21" s="4"/>
      <c r="K21" s="4">
        <f t="shared" si="1"/>
        <v>100.69999999999999</v>
      </c>
      <c r="L21" s="18">
        <v>84</v>
      </c>
      <c r="M21" s="20">
        <f>K21/1.2*0.6+L21*0.4</f>
        <v>83.949999999999989</v>
      </c>
    </row>
    <row r="22" spans="1:13" ht="22.2" customHeight="1">
      <c r="A22" s="4">
        <v>20</v>
      </c>
      <c r="B22" s="11" t="s">
        <v>32</v>
      </c>
      <c r="C22" s="10" t="s">
        <v>33</v>
      </c>
      <c r="D22" s="10" t="s">
        <v>35</v>
      </c>
      <c r="E22" s="2">
        <v>75</v>
      </c>
      <c r="F22" s="2">
        <v>30</v>
      </c>
      <c r="G22" s="3">
        <v>110</v>
      </c>
      <c r="H22" s="12">
        <v>66</v>
      </c>
      <c r="I22" s="13">
        <v>96</v>
      </c>
      <c r="J22" s="4"/>
      <c r="K22" s="4">
        <f t="shared" si="1"/>
        <v>96</v>
      </c>
      <c r="L22" s="18">
        <v>85.8</v>
      </c>
      <c r="M22" s="20">
        <f>K22/1.2*0.6+L22*0.4</f>
        <v>82.32</v>
      </c>
    </row>
    <row r="23" spans="1:13" ht="22.2" customHeight="1">
      <c r="A23" s="4">
        <v>21</v>
      </c>
      <c r="B23" s="11" t="s">
        <v>32</v>
      </c>
      <c r="C23" s="10" t="s">
        <v>33</v>
      </c>
      <c r="D23" s="10" t="s">
        <v>36</v>
      </c>
      <c r="E23" s="2">
        <v>80.5</v>
      </c>
      <c r="F23" s="2">
        <v>32.200000000000003</v>
      </c>
      <c r="G23" s="3">
        <v>99.5</v>
      </c>
      <c r="H23" s="12">
        <v>59.699999999999996</v>
      </c>
      <c r="I23" s="13">
        <v>91.9</v>
      </c>
      <c r="J23" s="4"/>
      <c r="K23" s="4">
        <f t="shared" si="1"/>
        <v>91.9</v>
      </c>
      <c r="L23" s="18">
        <v>85.2</v>
      </c>
      <c r="M23" s="20">
        <f>K23/1.2*0.6+L23*0.4</f>
        <v>80.03</v>
      </c>
    </row>
    <row r="24" spans="1:13" ht="22.2" customHeight="1">
      <c r="A24" s="4">
        <v>22</v>
      </c>
      <c r="B24" s="11" t="s">
        <v>32</v>
      </c>
      <c r="C24" s="10" t="s">
        <v>33</v>
      </c>
      <c r="D24" s="10" t="s">
        <v>38</v>
      </c>
      <c r="E24" s="2">
        <v>89</v>
      </c>
      <c r="F24" s="2">
        <v>35.6</v>
      </c>
      <c r="G24" s="3">
        <v>91</v>
      </c>
      <c r="H24" s="12">
        <v>54.6</v>
      </c>
      <c r="I24" s="13">
        <v>90.2</v>
      </c>
      <c r="J24" s="4"/>
      <c r="K24" s="4">
        <f t="shared" si="1"/>
        <v>90.2</v>
      </c>
      <c r="L24" s="18">
        <v>86.4</v>
      </c>
      <c r="M24" s="20">
        <f>K24/1.2*0.6+L24*0.4</f>
        <v>79.66</v>
      </c>
    </row>
    <row r="25" spans="1:13" ht="22.2" customHeight="1">
      <c r="A25" s="4">
        <v>23</v>
      </c>
      <c r="B25" s="11" t="s">
        <v>32</v>
      </c>
      <c r="C25" s="10" t="s">
        <v>33</v>
      </c>
      <c r="D25" s="10" t="s">
        <v>37</v>
      </c>
      <c r="E25" s="2">
        <v>81.5</v>
      </c>
      <c r="F25" s="2">
        <v>32.6</v>
      </c>
      <c r="G25" s="3">
        <v>97.5</v>
      </c>
      <c r="H25" s="12">
        <v>58.5</v>
      </c>
      <c r="I25" s="13">
        <v>91.1</v>
      </c>
      <c r="J25" s="4"/>
      <c r="K25" s="4">
        <f t="shared" si="1"/>
        <v>91.1</v>
      </c>
      <c r="L25" s="18">
        <v>85</v>
      </c>
      <c r="M25" s="20">
        <f>K25/1.2*0.6+L25*0.4</f>
        <v>79.550000000000011</v>
      </c>
    </row>
    <row r="26" spans="1:13" ht="22.2" customHeight="1">
      <c r="A26" s="4">
        <v>24</v>
      </c>
      <c r="B26" s="11" t="s">
        <v>39</v>
      </c>
      <c r="C26" s="10" t="s">
        <v>40</v>
      </c>
      <c r="D26" s="10" t="s">
        <v>41</v>
      </c>
      <c r="E26" s="2">
        <v>87.5</v>
      </c>
      <c r="F26" s="2">
        <v>35</v>
      </c>
      <c r="G26" s="3">
        <v>93.5</v>
      </c>
      <c r="H26" s="12">
        <v>56.1</v>
      </c>
      <c r="I26" s="13">
        <v>91.1</v>
      </c>
      <c r="J26" s="4"/>
      <c r="K26" s="4">
        <f t="shared" si="1"/>
        <v>91.1</v>
      </c>
      <c r="L26" s="18">
        <v>83.8</v>
      </c>
      <c r="M26" s="20">
        <f>K26/1.2*0.6+L26*0.4</f>
        <v>79.070000000000007</v>
      </c>
    </row>
    <row r="27" spans="1:13" ht="22.2" customHeight="1">
      <c r="A27" s="4">
        <v>25</v>
      </c>
      <c r="B27" s="11" t="s">
        <v>39</v>
      </c>
      <c r="C27" s="10" t="s">
        <v>40</v>
      </c>
      <c r="D27" s="10" t="s">
        <v>44</v>
      </c>
      <c r="E27" s="2">
        <v>80</v>
      </c>
      <c r="F27" s="2">
        <v>32</v>
      </c>
      <c r="G27" s="3">
        <v>91.5</v>
      </c>
      <c r="H27" s="12">
        <v>54.9</v>
      </c>
      <c r="I27" s="13">
        <v>86.9</v>
      </c>
      <c r="J27" s="4"/>
      <c r="K27" s="4">
        <f t="shared" si="1"/>
        <v>86.9</v>
      </c>
      <c r="L27" s="18">
        <v>84.2</v>
      </c>
      <c r="M27" s="20">
        <f>K27/1.2*0.6+L27*0.4</f>
        <v>77.13</v>
      </c>
    </row>
    <row r="28" spans="1:13" ht="22.2" customHeight="1">
      <c r="A28" s="4">
        <v>26</v>
      </c>
      <c r="B28" s="11" t="s">
        <v>39</v>
      </c>
      <c r="C28" s="10" t="s">
        <v>40</v>
      </c>
      <c r="D28" s="10" t="s">
        <v>42</v>
      </c>
      <c r="E28" s="2">
        <v>82</v>
      </c>
      <c r="F28" s="2">
        <v>32.800000000000004</v>
      </c>
      <c r="G28" s="3">
        <v>93</v>
      </c>
      <c r="H28" s="12">
        <v>55.8</v>
      </c>
      <c r="I28" s="13">
        <v>88.6</v>
      </c>
      <c r="J28" s="4"/>
      <c r="K28" s="4">
        <f t="shared" si="1"/>
        <v>88.6</v>
      </c>
      <c r="L28" s="18">
        <v>81.599999999999994</v>
      </c>
      <c r="M28" s="20">
        <f>K28/1.2*0.6+L28*0.4</f>
        <v>76.94</v>
      </c>
    </row>
    <row r="29" spans="1:13" ht="22.2" customHeight="1">
      <c r="A29" s="4">
        <v>27</v>
      </c>
      <c r="B29" s="11" t="s">
        <v>39</v>
      </c>
      <c r="C29" s="10" t="s">
        <v>40</v>
      </c>
      <c r="D29" s="10" t="s">
        <v>43</v>
      </c>
      <c r="E29" s="2">
        <v>86</v>
      </c>
      <c r="F29" s="2">
        <v>34.4</v>
      </c>
      <c r="G29" s="3">
        <v>88.5</v>
      </c>
      <c r="H29" s="12">
        <v>53.1</v>
      </c>
      <c r="I29" s="13">
        <v>87.5</v>
      </c>
      <c r="J29" s="4"/>
      <c r="K29" s="4">
        <f t="shared" si="1"/>
        <v>87.5</v>
      </c>
      <c r="L29" s="18">
        <v>78.599999999999994</v>
      </c>
      <c r="M29" s="20">
        <f>K29/1.2*0.6+L29*0.4</f>
        <v>75.19</v>
      </c>
    </row>
    <row r="30" spans="1:13" ht="22.2" customHeight="1">
      <c r="A30" s="4">
        <v>28</v>
      </c>
      <c r="B30" s="11" t="s">
        <v>45</v>
      </c>
      <c r="C30" s="10" t="s">
        <v>46</v>
      </c>
      <c r="D30" s="10" t="s">
        <v>47</v>
      </c>
      <c r="E30" s="2">
        <v>91.5</v>
      </c>
      <c r="F30" s="2">
        <v>36.6</v>
      </c>
      <c r="G30" s="3">
        <v>90</v>
      </c>
      <c r="H30" s="12">
        <v>54</v>
      </c>
      <c r="I30" s="13">
        <v>90.6</v>
      </c>
      <c r="J30" s="4"/>
      <c r="K30" s="4">
        <f t="shared" ref="K30:K47" si="2">I30+J30</f>
        <v>90.6</v>
      </c>
      <c r="L30" s="18">
        <v>83</v>
      </c>
      <c r="M30" s="20">
        <f>K30/1.2*0.6+L30*0.4</f>
        <v>78.5</v>
      </c>
    </row>
    <row r="31" spans="1:13" ht="22.2" customHeight="1">
      <c r="A31" s="4">
        <v>29</v>
      </c>
      <c r="B31" s="11" t="s">
        <v>45</v>
      </c>
      <c r="C31" s="10" t="s">
        <v>46</v>
      </c>
      <c r="D31" s="10" t="s">
        <v>48</v>
      </c>
      <c r="E31" s="2">
        <v>87</v>
      </c>
      <c r="F31" s="2">
        <v>34.800000000000004</v>
      </c>
      <c r="G31" s="3">
        <v>89.5</v>
      </c>
      <c r="H31" s="12">
        <v>53.699999999999996</v>
      </c>
      <c r="I31" s="13">
        <v>88.5</v>
      </c>
      <c r="J31" s="4"/>
      <c r="K31" s="4">
        <f t="shared" si="2"/>
        <v>88.5</v>
      </c>
      <c r="L31" s="18">
        <v>81.8</v>
      </c>
      <c r="M31" s="20">
        <f>K31/1.2*0.6+L31*0.4</f>
        <v>76.97</v>
      </c>
    </row>
    <row r="32" spans="1:13" ht="22.2" customHeight="1">
      <c r="A32" s="4">
        <v>30</v>
      </c>
      <c r="B32" s="11" t="s">
        <v>45</v>
      </c>
      <c r="C32" s="10" t="s">
        <v>46</v>
      </c>
      <c r="D32" s="10" t="s">
        <v>49</v>
      </c>
      <c r="E32" s="2">
        <v>83.5</v>
      </c>
      <c r="F32" s="2">
        <v>33.4</v>
      </c>
      <c r="G32" s="3">
        <v>85.5</v>
      </c>
      <c r="H32" s="12">
        <v>51.3</v>
      </c>
      <c r="I32" s="13">
        <v>84.699999999999989</v>
      </c>
      <c r="J32" s="4"/>
      <c r="K32" s="4">
        <f t="shared" si="2"/>
        <v>84.699999999999989</v>
      </c>
      <c r="L32" s="18">
        <v>82.6</v>
      </c>
      <c r="M32" s="20">
        <f>K32/1.2*0.6+L32*0.4</f>
        <v>75.389999999999986</v>
      </c>
    </row>
    <row r="33" spans="1:13" ht="22.2" customHeight="1">
      <c r="A33" s="4">
        <v>31</v>
      </c>
      <c r="B33" s="11" t="s">
        <v>45</v>
      </c>
      <c r="C33" s="10" t="s">
        <v>46</v>
      </c>
      <c r="D33" s="10" t="s">
        <v>50</v>
      </c>
      <c r="E33" s="2">
        <v>72.5</v>
      </c>
      <c r="F33" s="2">
        <v>29</v>
      </c>
      <c r="G33" s="3">
        <v>91</v>
      </c>
      <c r="H33" s="12">
        <v>54.6</v>
      </c>
      <c r="I33" s="13">
        <v>83.6</v>
      </c>
      <c r="J33" s="4"/>
      <c r="K33" s="4">
        <f t="shared" si="2"/>
        <v>83.6</v>
      </c>
      <c r="L33" s="18">
        <v>83.8</v>
      </c>
      <c r="M33" s="20">
        <f>K33/1.2*0.6+L33*0.4</f>
        <v>75.320000000000007</v>
      </c>
    </row>
    <row r="34" spans="1:13" ht="22.2" customHeight="1">
      <c r="A34" s="4">
        <v>32</v>
      </c>
      <c r="B34" s="11" t="s">
        <v>45</v>
      </c>
      <c r="C34" s="10" t="s">
        <v>46</v>
      </c>
      <c r="D34" s="10" t="s">
        <v>51</v>
      </c>
      <c r="E34" s="2">
        <v>85</v>
      </c>
      <c r="F34" s="2">
        <v>34</v>
      </c>
      <c r="G34" s="3">
        <v>82.5</v>
      </c>
      <c r="H34" s="12">
        <v>49.5</v>
      </c>
      <c r="I34" s="13">
        <v>83.5</v>
      </c>
      <c r="J34" s="4"/>
      <c r="K34" s="4">
        <f t="shared" si="2"/>
        <v>83.5</v>
      </c>
      <c r="L34" s="18">
        <v>82</v>
      </c>
      <c r="M34" s="20">
        <f>K34/1.2*0.6+L34*0.4</f>
        <v>74.550000000000011</v>
      </c>
    </row>
    <row r="35" spans="1:13" ht="22.2" customHeight="1">
      <c r="A35" s="4">
        <v>33</v>
      </c>
      <c r="B35" s="11" t="s">
        <v>52</v>
      </c>
      <c r="C35" s="10" t="s">
        <v>53</v>
      </c>
      <c r="D35" s="10" t="s">
        <v>54</v>
      </c>
      <c r="E35" s="2">
        <v>86.5</v>
      </c>
      <c r="F35" s="2">
        <v>34.6</v>
      </c>
      <c r="G35" s="3">
        <v>95.5</v>
      </c>
      <c r="H35" s="12">
        <v>57.3</v>
      </c>
      <c r="I35" s="13">
        <v>91.9</v>
      </c>
      <c r="J35" s="4"/>
      <c r="K35" s="4">
        <f t="shared" si="2"/>
        <v>91.9</v>
      </c>
      <c r="L35" s="18">
        <v>83.6</v>
      </c>
      <c r="M35" s="20">
        <f>K35/1.2*0.6+L35*0.4</f>
        <v>79.39</v>
      </c>
    </row>
    <row r="36" spans="1:13" ht="22.2" customHeight="1">
      <c r="A36" s="4">
        <v>34</v>
      </c>
      <c r="B36" s="11" t="s">
        <v>52</v>
      </c>
      <c r="C36" s="10" t="s">
        <v>53</v>
      </c>
      <c r="D36" s="10" t="s">
        <v>55</v>
      </c>
      <c r="E36" s="2">
        <v>76</v>
      </c>
      <c r="F36" s="2">
        <v>30.400000000000002</v>
      </c>
      <c r="G36" s="3">
        <v>99.5</v>
      </c>
      <c r="H36" s="12">
        <v>59.699999999999996</v>
      </c>
      <c r="I36" s="13">
        <v>90.1</v>
      </c>
      <c r="J36" s="4"/>
      <c r="K36" s="4">
        <f t="shared" si="2"/>
        <v>90.1</v>
      </c>
      <c r="L36" s="18">
        <v>79.2</v>
      </c>
      <c r="M36" s="20">
        <f>K36/1.2*0.6+L36*0.4</f>
        <v>76.73</v>
      </c>
    </row>
    <row r="37" spans="1:13" ht="22.2" customHeight="1">
      <c r="A37" s="4">
        <v>35</v>
      </c>
      <c r="B37" s="11" t="s">
        <v>56</v>
      </c>
      <c r="C37" s="10" t="s">
        <v>57</v>
      </c>
      <c r="D37" s="10" t="s">
        <v>59</v>
      </c>
      <c r="E37" s="2">
        <v>60</v>
      </c>
      <c r="F37" s="2">
        <v>24</v>
      </c>
      <c r="G37" s="3">
        <v>99.5</v>
      </c>
      <c r="H37" s="12">
        <v>59.699999999999996</v>
      </c>
      <c r="I37" s="13">
        <v>83.699999999999989</v>
      </c>
      <c r="J37" s="4"/>
      <c r="K37" s="4">
        <f t="shared" si="2"/>
        <v>83.699999999999989</v>
      </c>
      <c r="L37" s="18">
        <v>84.4</v>
      </c>
      <c r="M37" s="20">
        <f>K37/1.2*0.6+L37*0.4</f>
        <v>75.610000000000014</v>
      </c>
    </row>
    <row r="38" spans="1:13" ht="22.2" customHeight="1">
      <c r="A38" s="4">
        <v>36</v>
      </c>
      <c r="B38" s="11" t="s">
        <v>56</v>
      </c>
      <c r="C38" s="10" t="s">
        <v>57</v>
      </c>
      <c r="D38" s="10" t="s">
        <v>58</v>
      </c>
      <c r="E38" s="2">
        <v>72</v>
      </c>
      <c r="F38" s="2">
        <v>28.8</v>
      </c>
      <c r="G38" s="3">
        <v>94.5</v>
      </c>
      <c r="H38" s="12">
        <v>56.699999999999996</v>
      </c>
      <c r="I38" s="13">
        <v>85.5</v>
      </c>
      <c r="J38" s="4"/>
      <c r="K38" s="4">
        <f t="shared" si="2"/>
        <v>85.5</v>
      </c>
      <c r="L38" s="18">
        <v>77</v>
      </c>
      <c r="M38" s="20">
        <f>K38/1.2*0.6+L38*0.4</f>
        <v>73.55</v>
      </c>
    </row>
    <row r="39" spans="1:13" ht="22.2" customHeight="1">
      <c r="A39" s="4">
        <v>37</v>
      </c>
      <c r="B39" s="11" t="s">
        <v>60</v>
      </c>
      <c r="C39" s="10" t="s">
        <v>61</v>
      </c>
      <c r="D39" s="10" t="s">
        <v>62</v>
      </c>
      <c r="E39" s="2">
        <v>78.5</v>
      </c>
      <c r="F39" s="2">
        <v>31.400000000000002</v>
      </c>
      <c r="G39" s="3">
        <v>89.5</v>
      </c>
      <c r="H39" s="12">
        <v>53.699999999999996</v>
      </c>
      <c r="I39" s="13">
        <v>85.1</v>
      </c>
      <c r="J39" s="4"/>
      <c r="K39" s="4">
        <f t="shared" si="2"/>
        <v>85.1</v>
      </c>
      <c r="L39" s="18">
        <v>82.8</v>
      </c>
      <c r="M39" s="20">
        <f>K39/1.2*0.6+L39*0.4</f>
        <v>75.67</v>
      </c>
    </row>
    <row r="40" spans="1:13" ht="22.2" customHeight="1">
      <c r="A40" s="4">
        <v>38</v>
      </c>
      <c r="B40" s="11" t="s">
        <v>60</v>
      </c>
      <c r="C40" s="10" t="s">
        <v>61</v>
      </c>
      <c r="D40" s="10" t="s">
        <v>64</v>
      </c>
      <c r="E40" s="2">
        <v>78</v>
      </c>
      <c r="F40" s="2">
        <v>31.200000000000003</v>
      </c>
      <c r="G40" s="3">
        <v>80.5</v>
      </c>
      <c r="H40" s="12">
        <v>48.3</v>
      </c>
      <c r="I40" s="13">
        <v>79.5</v>
      </c>
      <c r="J40" s="4"/>
      <c r="K40" s="4">
        <f t="shared" si="2"/>
        <v>79.5</v>
      </c>
      <c r="L40" s="18">
        <v>82.6</v>
      </c>
      <c r="M40" s="20">
        <f>K40/1.2*0.6+L40*0.4</f>
        <v>72.789999999999992</v>
      </c>
    </row>
    <row r="41" spans="1:13" ht="22.2" customHeight="1">
      <c r="A41" s="4">
        <v>39</v>
      </c>
      <c r="B41" s="11" t="s">
        <v>60</v>
      </c>
      <c r="C41" s="10" t="s">
        <v>61</v>
      </c>
      <c r="D41" s="10" t="s">
        <v>63</v>
      </c>
      <c r="E41" s="2">
        <v>68</v>
      </c>
      <c r="F41" s="2">
        <v>27.200000000000003</v>
      </c>
      <c r="G41" s="3">
        <v>89.5</v>
      </c>
      <c r="H41" s="12">
        <v>53.699999999999996</v>
      </c>
      <c r="I41" s="13">
        <v>80.900000000000006</v>
      </c>
      <c r="J41" s="4"/>
      <c r="K41" s="4">
        <f t="shared" si="2"/>
        <v>80.900000000000006</v>
      </c>
      <c r="L41" s="18">
        <v>78.599999999999994</v>
      </c>
      <c r="M41" s="20">
        <f>K41/1.2*0.6+L41*0.4</f>
        <v>71.89</v>
      </c>
    </row>
    <row r="42" spans="1:13" ht="22.2" customHeight="1">
      <c r="A42" s="4">
        <v>40</v>
      </c>
      <c r="B42" s="11" t="s">
        <v>65</v>
      </c>
      <c r="C42" s="10" t="s">
        <v>66</v>
      </c>
      <c r="D42" s="10" t="s">
        <v>67</v>
      </c>
      <c r="E42" s="2">
        <v>67.5</v>
      </c>
      <c r="F42" s="2">
        <v>27</v>
      </c>
      <c r="G42" s="3">
        <v>80</v>
      </c>
      <c r="H42" s="12">
        <v>48</v>
      </c>
      <c r="I42" s="13">
        <v>75</v>
      </c>
      <c r="J42" s="4"/>
      <c r="K42" s="4">
        <f t="shared" si="2"/>
        <v>75</v>
      </c>
      <c r="L42" s="18">
        <v>83.2</v>
      </c>
      <c r="M42" s="20">
        <f>K42/1.2*0.6+L42*0.4</f>
        <v>70.78</v>
      </c>
    </row>
    <row r="43" spans="1:13" ht="22.2" customHeight="1">
      <c r="A43" s="4">
        <v>41</v>
      </c>
      <c r="B43" s="11" t="s">
        <v>65</v>
      </c>
      <c r="C43" s="10" t="s">
        <v>66</v>
      </c>
      <c r="D43" s="10" t="s">
        <v>68</v>
      </c>
      <c r="E43" s="2">
        <v>61</v>
      </c>
      <c r="F43" s="2">
        <v>24.400000000000002</v>
      </c>
      <c r="G43" s="3">
        <v>78.5</v>
      </c>
      <c r="H43" s="12">
        <v>47.1</v>
      </c>
      <c r="I43" s="13">
        <v>71.5</v>
      </c>
      <c r="J43" s="4"/>
      <c r="K43" s="4">
        <f t="shared" si="2"/>
        <v>71.5</v>
      </c>
      <c r="L43" s="18">
        <v>79.8</v>
      </c>
      <c r="M43" s="20">
        <f>K43/1.2*0.6+L43*0.4</f>
        <v>67.67</v>
      </c>
    </row>
    <row r="44" spans="1:13" ht="22.2" customHeight="1">
      <c r="A44" s="4">
        <v>42</v>
      </c>
      <c r="B44" s="11" t="s">
        <v>69</v>
      </c>
      <c r="C44" s="10" t="s">
        <v>70</v>
      </c>
      <c r="D44" s="10" t="s">
        <v>71</v>
      </c>
      <c r="E44" s="2">
        <v>76.5</v>
      </c>
      <c r="F44" s="2">
        <v>30.6</v>
      </c>
      <c r="G44" s="3">
        <v>72</v>
      </c>
      <c r="H44" s="12">
        <v>43.199999999999996</v>
      </c>
      <c r="I44" s="13">
        <v>73.8</v>
      </c>
      <c r="J44" s="4"/>
      <c r="K44" s="4">
        <f t="shared" si="2"/>
        <v>73.8</v>
      </c>
      <c r="L44" s="18">
        <v>80.8</v>
      </c>
      <c r="M44" s="20">
        <f>K44/1.2*0.6+L44*0.4</f>
        <v>69.22</v>
      </c>
    </row>
    <row r="45" spans="1:13" ht="22.2" customHeight="1">
      <c r="A45" s="4">
        <v>43</v>
      </c>
      <c r="B45" s="11" t="s">
        <v>72</v>
      </c>
      <c r="C45" s="10" t="s">
        <v>73</v>
      </c>
      <c r="D45" s="10" t="s">
        <v>74</v>
      </c>
      <c r="E45" s="2">
        <v>82.5</v>
      </c>
      <c r="F45" s="2">
        <v>33</v>
      </c>
      <c r="G45" s="3">
        <v>93.5</v>
      </c>
      <c r="H45" s="12">
        <v>56.1</v>
      </c>
      <c r="I45" s="13">
        <v>89.1</v>
      </c>
      <c r="J45" s="4"/>
      <c r="K45" s="4">
        <f t="shared" si="2"/>
        <v>89.1</v>
      </c>
      <c r="L45" s="18">
        <v>87.84</v>
      </c>
      <c r="M45" s="20">
        <f>K45/1.2*0.6+L45*0.4</f>
        <v>79.686000000000007</v>
      </c>
    </row>
    <row r="46" spans="1:13" ht="22.2" customHeight="1">
      <c r="A46" s="4">
        <v>44</v>
      </c>
      <c r="B46" s="11" t="s">
        <v>72</v>
      </c>
      <c r="C46" s="10" t="s">
        <v>73</v>
      </c>
      <c r="D46" s="10" t="s">
        <v>75</v>
      </c>
      <c r="E46" s="2">
        <v>75.5</v>
      </c>
      <c r="F46" s="2">
        <v>30.200000000000003</v>
      </c>
      <c r="G46" s="3">
        <v>96</v>
      </c>
      <c r="H46" s="12">
        <v>57.599999999999994</v>
      </c>
      <c r="I46" s="13">
        <v>87.8</v>
      </c>
      <c r="J46" s="4"/>
      <c r="K46" s="4">
        <f t="shared" si="2"/>
        <v>87.8</v>
      </c>
      <c r="L46" s="18">
        <v>83.4</v>
      </c>
      <c r="M46" s="20">
        <f>K46/1.2*0.6+L46*0.4</f>
        <v>77.260000000000005</v>
      </c>
    </row>
    <row r="47" spans="1:13" ht="22.2" customHeight="1">
      <c r="A47" s="4">
        <v>45</v>
      </c>
      <c r="B47" s="11" t="s">
        <v>72</v>
      </c>
      <c r="C47" s="10" t="s">
        <v>73</v>
      </c>
      <c r="D47" s="10" t="s">
        <v>77</v>
      </c>
      <c r="E47" s="2">
        <v>82</v>
      </c>
      <c r="F47" s="2">
        <v>32.800000000000004</v>
      </c>
      <c r="G47" s="3">
        <v>85.5</v>
      </c>
      <c r="H47" s="12">
        <v>51.3</v>
      </c>
      <c r="I47" s="13">
        <v>84.1</v>
      </c>
      <c r="J47" s="4"/>
      <c r="K47" s="4">
        <f t="shared" si="2"/>
        <v>84.1</v>
      </c>
      <c r="L47" s="18">
        <v>84.6</v>
      </c>
      <c r="M47" s="20">
        <f>K47/1.2*0.6+L47*0.4</f>
        <v>75.889999999999986</v>
      </c>
    </row>
    <row r="48" spans="1:13" ht="22.2" customHeight="1">
      <c r="A48" s="4">
        <v>46</v>
      </c>
      <c r="B48" s="11" t="s">
        <v>72</v>
      </c>
      <c r="C48" s="10" t="s">
        <v>73</v>
      </c>
      <c r="D48" s="10" t="s">
        <v>76</v>
      </c>
      <c r="E48" s="2">
        <v>85.5</v>
      </c>
      <c r="F48" s="2">
        <v>34.200000000000003</v>
      </c>
      <c r="G48" s="3">
        <v>88.5</v>
      </c>
      <c r="H48" s="12">
        <v>53.1</v>
      </c>
      <c r="I48" s="13">
        <v>87.300000000000011</v>
      </c>
      <c r="J48" s="4"/>
      <c r="K48" s="4">
        <f t="shared" ref="K48:K59" si="3">I48+J48</f>
        <v>87.300000000000011</v>
      </c>
      <c r="L48" s="18">
        <v>78.7</v>
      </c>
      <c r="M48" s="20">
        <f>K48/1.2*0.6+L48*0.4</f>
        <v>75.13000000000001</v>
      </c>
    </row>
    <row r="49" spans="1:13" ht="22.2" customHeight="1">
      <c r="A49" s="4">
        <v>47</v>
      </c>
      <c r="B49" s="11" t="s">
        <v>78</v>
      </c>
      <c r="C49" s="10" t="s">
        <v>79</v>
      </c>
      <c r="D49" s="10" t="s">
        <v>80</v>
      </c>
      <c r="E49" s="2">
        <v>90</v>
      </c>
      <c r="F49" s="2">
        <v>36</v>
      </c>
      <c r="G49" s="3">
        <v>101</v>
      </c>
      <c r="H49" s="12">
        <v>60.599999999999994</v>
      </c>
      <c r="I49" s="13">
        <v>96.6</v>
      </c>
      <c r="J49" s="4"/>
      <c r="K49" s="4">
        <f t="shared" si="3"/>
        <v>96.6</v>
      </c>
      <c r="L49" s="18">
        <v>84.5</v>
      </c>
      <c r="M49" s="20">
        <f>K49/1.2*0.6+L49*0.4</f>
        <v>82.1</v>
      </c>
    </row>
    <row r="50" spans="1:13" ht="22.2" customHeight="1">
      <c r="A50" s="4">
        <v>48</v>
      </c>
      <c r="B50" s="11" t="s">
        <v>78</v>
      </c>
      <c r="C50" s="10" t="s">
        <v>79</v>
      </c>
      <c r="D50" s="10" t="s">
        <v>81</v>
      </c>
      <c r="E50" s="2">
        <v>86</v>
      </c>
      <c r="F50" s="2">
        <v>34.4</v>
      </c>
      <c r="G50" s="3">
        <v>94</v>
      </c>
      <c r="H50" s="12">
        <v>56.4</v>
      </c>
      <c r="I50" s="13">
        <v>90.8</v>
      </c>
      <c r="J50" s="4">
        <v>2</v>
      </c>
      <c r="K50" s="4">
        <f t="shared" si="3"/>
        <v>92.8</v>
      </c>
      <c r="L50" s="18">
        <v>85.12</v>
      </c>
      <c r="M50" s="20">
        <f>K50/1.2*0.6+L50*0.4</f>
        <v>80.448000000000008</v>
      </c>
    </row>
    <row r="51" spans="1:13" ht="22.2" customHeight="1">
      <c r="A51" s="4">
        <v>49</v>
      </c>
      <c r="B51" s="11" t="s">
        <v>78</v>
      </c>
      <c r="C51" s="10" t="s">
        <v>79</v>
      </c>
      <c r="D51" s="10" t="s">
        <v>82</v>
      </c>
      <c r="E51" s="2">
        <v>82.5</v>
      </c>
      <c r="F51" s="2">
        <v>33</v>
      </c>
      <c r="G51" s="3">
        <v>95</v>
      </c>
      <c r="H51" s="12">
        <v>57</v>
      </c>
      <c r="I51" s="13">
        <v>90</v>
      </c>
      <c r="J51" s="4"/>
      <c r="K51" s="4">
        <f t="shared" si="3"/>
        <v>90</v>
      </c>
      <c r="L51" s="18">
        <v>86</v>
      </c>
      <c r="M51" s="20">
        <f>K51/1.2*0.6+L51*0.4</f>
        <v>79.400000000000006</v>
      </c>
    </row>
    <row r="52" spans="1:13" ht="22.2" customHeight="1">
      <c r="A52" s="4">
        <v>50</v>
      </c>
      <c r="B52" s="11" t="s">
        <v>83</v>
      </c>
      <c r="C52" s="10" t="s">
        <v>84</v>
      </c>
      <c r="D52" s="10" t="s">
        <v>85</v>
      </c>
      <c r="E52" s="2">
        <v>68.5</v>
      </c>
      <c r="F52" s="2">
        <v>27.400000000000002</v>
      </c>
      <c r="G52" s="3">
        <v>85.5</v>
      </c>
      <c r="H52" s="12">
        <v>51.3</v>
      </c>
      <c r="I52" s="13">
        <v>78.7</v>
      </c>
      <c r="J52" s="4"/>
      <c r="K52" s="4">
        <f t="shared" si="3"/>
        <v>78.7</v>
      </c>
      <c r="L52" s="18">
        <v>78.62</v>
      </c>
      <c r="M52" s="20">
        <f>K52/1.2*0.6+L52*0.4</f>
        <v>70.798000000000002</v>
      </c>
    </row>
    <row r="53" spans="1:13" ht="22.2" customHeight="1">
      <c r="A53" s="4">
        <v>51</v>
      </c>
      <c r="B53" s="11" t="s">
        <v>83</v>
      </c>
      <c r="C53" s="10" t="s">
        <v>84</v>
      </c>
      <c r="D53" s="10" t="s">
        <v>86</v>
      </c>
      <c r="E53" s="2">
        <v>73</v>
      </c>
      <c r="F53" s="2">
        <v>29.200000000000003</v>
      </c>
      <c r="G53" s="3">
        <v>72</v>
      </c>
      <c r="H53" s="12">
        <v>43.199999999999996</v>
      </c>
      <c r="I53" s="13">
        <v>72.400000000000006</v>
      </c>
      <c r="J53" s="4">
        <v>2</v>
      </c>
      <c r="K53" s="4">
        <f t="shared" si="3"/>
        <v>74.400000000000006</v>
      </c>
      <c r="L53" s="18">
        <v>79.959999999999994</v>
      </c>
      <c r="M53" s="20">
        <f>K53/1.2*0.6+L53*0.4</f>
        <v>69.183999999999997</v>
      </c>
    </row>
    <row r="54" spans="1:13" ht="22.2" customHeight="1">
      <c r="A54" s="4">
        <v>52</v>
      </c>
      <c r="B54" s="11" t="s">
        <v>87</v>
      </c>
      <c r="C54" s="10" t="s">
        <v>88</v>
      </c>
      <c r="D54" s="10" t="s">
        <v>89</v>
      </c>
      <c r="E54" s="2">
        <v>86.5</v>
      </c>
      <c r="F54" s="2">
        <v>34.6</v>
      </c>
      <c r="G54" s="3">
        <v>95</v>
      </c>
      <c r="H54" s="12">
        <v>57</v>
      </c>
      <c r="I54" s="13">
        <v>91.6</v>
      </c>
      <c r="J54" s="4"/>
      <c r="K54" s="4">
        <f t="shared" si="3"/>
        <v>91.6</v>
      </c>
      <c r="L54" s="18">
        <v>79.88</v>
      </c>
      <c r="M54" s="20">
        <f>K54/1.2*0.6+L54*0.4</f>
        <v>77.751999999999995</v>
      </c>
    </row>
    <row r="55" spans="1:13" ht="22.2" customHeight="1">
      <c r="A55" s="4">
        <v>53</v>
      </c>
      <c r="B55" s="11" t="s">
        <v>87</v>
      </c>
      <c r="C55" s="10" t="s">
        <v>88</v>
      </c>
      <c r="D55" s="10" t="s">
        <v>90</v>
      </c>
      <c r="E55" s="2">
        <v>74.5</v>
      </c>
      <c r="F55" s="2">
        <v>29.8</v>
      </c>
      <c r="G55" s="3">
        <v>91.5</v>
      </c>
      <c r="H55" s="12">
        <v>54.9</v>
      </c>
      <c r="I55" s="13">
        <v>84.7</v>
      </c>
      <c r="J55" s="4"/>
      <c r="K55" s="4">
        <f t="shared" si="3"/>
        <v>84.7</v>
      </c>
      <c r="L55" s="18">
        <v>82.1</v>
      </c>
      <c r="M55" s="20">
        <f>K55/1.2*0.6+L55*0.4</f>
        <v>75.19</v>
      </c>
    </row>
    <row r="56" spans="1:13" ht="22.2" customHeight="1">
      <c r="A56" s="4">
        <v>54</v>
      </c>
      <c r="B56" s="11" t="s">
        <v>87</v>
      </c>
      <c r="C56" s="10" t="s">
        <v>88</v>
      </c>
      <c r="D56" s="10" t="s">
        <v>91</v>
      </c>
      <c r="E56" s="2">
        <v>79.5</v>
      </c>
      <c r="F56" s="2">
        <v>31.8</v>
      </c>
      <c r="G56" s="3">
        <v>87.5</v>
      </c>
      <c r="H56" s="12">
        <v>52.5</v>
      </c>
      <c r="I56" s="13">
        <v>84.3</v>
      </c>
      <c r="J56" s="4"/>
      <c r="K56" s="4">
        <f t="shared" si="3"/>
        <v>84.3</v>
      </c>
      <c r="L56" s="18">
        <v>81.099999999999994</v>
      </c>
      <c r="M56" s="20">
        <f>K56/1.2*0.6+L56*0.4</f>
        <v>74.59</v>
      </c>
    </row>
    <row r="57" spans="1:13" ht="22.2" customHeight="1">
      <c r="A57" s="4">
        <v>55</v>
      </c>
      <c r="B57" s="11" t="s">
        <v>92</v>
      </c>
      <c r="C57" s="10" t="s">
        <v>93</v>
      </c>
      <c r="D57" s="10" t="s">
        <v>94</v>
      </c>
      <c r="E57" s="2">
        <v>89.5</v>
      </c>
      <c r="F57" s="2">
        <v>35.800000000000004</v>
      </c>
      <c r="G57" s="3">
        <v>97</v>
      </c>
      <c r="H57" s="12">
        <v>58.199999999999996</v>
      </c>
      <c r="I57" s="13">
        <v>94</v>
      </c>
      <c r="J57" s="4"/>
      <c r="K57" s="4">
        <f t="shared" si="3"/>
        <v>94</v>
      </c>
      <c r="L57" s="18">
        <v>82.62</v>
      </c>
      <c r="M57" s="20">
        <f>K57/1.2*0.6+L57*0.4</f>
        <v>80.048000000000002</v>
      </c>
    </row>
    <row r="58" spans="1:13" ht="22.2" customHeight="1">
      <c r="A58" s="4">
        <v>56</v>
      </c>
      <c r="B58" s="11" t="s">
        <v>92</v>
      </c>
      <c r="C58" s="10" t="s">
        <v>93</v>
      </c>
      <c r="D58" s="10" t="s">
        <v>95</v>
      </c>
      <c r="E58" s="2">
        <v>75.5</v>
      </c>
      <c r="F58" s="2">
        <v>30.200000000000003</v>
      </c>
      <c r="G58" s="3">
        <v>105.5</v>
      </c>
      <c r="H58" s="12">
        <v>63.3</v>
      </c>
      <c r="I58" s="13">
        <v>93.5</v>
      </c>
      <c r="J58" s="4"/>
      <c r="K58" s="4">
        <f t="shared" si="3"/>
        <v>93.5</v>
      </c>
      <c r="L58" s="18">
        <v>82.76</v>
      </c>
      <c r="M58" s="20">
        <f>K58/1.2*0.6+L58*0.4</f>
        <v>79.854000000000013</v>
      </c>
    </row>
    <row r="59" spans="1:13" ht="22.2" customHeight="1">
      <c r="A59" s="4">
        <v>57</v>
      </c>
      <c r="B59" s="11" t="s">
        <v>92</v>
      </c>
      <c r="C59" s="10" t="s">
        <v>93</v>
      </c>
      <c r="D59" s="10" t="s">
        <v>96</v>
      </c>
      <c r="E59" s="2">
        <v>82.5</v>
      </c>
      <c r="F59" s="2">
        <v>33</v>
      </c>
      <c r="G59" s="3">
        <v>99</v>
      </c>
      <c r="H59" s="12">
        <v>59.4</v>
      </c>
      <c r="I59" s="13">
        <v>92.4</v>
      </c>
      <c r="J59" s="4">
        <v>2</v>
      </c>
      <c r="K59" s="4">
        <f t="shared" si="3"/>
        <v>94.4</v>
      </c>
      <c r="L59" s="18">
        <v>81.12</v>
      </c>
      <c r="M59" s="20">
        <f>K59/1.2*0.6+L59*0.4</f>
        <v>79.647999999999996</v>
      </c>
    </row>
    <row r="60" spans="1:13" ht="22.2" customHeight="1">
      <c r="A60" s="4">
        <v>58</v>
      </c>
      <c r="B60" s="11" t="s">
        <v>97</v>
      </c>
      <c r="C60" s="10" t="s">
        <v>98</v>
      </c>
      <c r="D60" s="10" t="s">
        <v>99</v>
      </c>
      <c r="E60" s="2">
        <v>86.5</v>
      </c>
      <c r="F60" s="2">
        <v>34.6</v>
      </c>
      <c r="G60" s="3">
        <v>93</v>
      </c>
      <c r="H60" s="12">
        <v>55.8</v>
      </c>
      <c r="I60" s="13">
        <v>90.4</v>
      </c>
      <c r="J60" s="4"/>
      <c r="K60" s="4">
        <f t="shared" ref="K60:K65" si="4">I60+J60</f>
        <v>90.4</v>
      </c>
      <c r="L60" s="18">
        <v>80.2</v>
      </c>
      <c r="M60" s="20">
        <f>K60/1.2*0.6+L60*0.4</f>
        <v>77.28</v>
      </c>
    </row>
    <row r="61" spans="1:13" ht="22.2" customHeight="1">
      <c r="A61" s="4">
        <v>59</v>
      </c>
      <c r="B61" s="11" t="s">
        <v>97</v>
      </c>
      <c r="C61" s="10" t="s">
        <v>98</v>
      </c>
      <c r="D61" s="10" t="s">
        <v>100</v>
      </c>
      <c r="E61" s="2">
        <v>67.5</v>
      </c>
      <c r="F61" s="2">
        <v>27</v>
      </c>
      <c r="G61" s="3">
        <v>87.5</v>
      </c>
      <c r="H61" s="12">
        <v>52.5</v>
      </c>
      <c r="I61" s="13">
        <v>79.5</v>
      </c>
      <c r="J61" s="4"/>
      <c r="K61" s="4">
        <f t="shared" si="4"/>
        <v>79.5</v>
      </c>
      <c r="L61" s="18">
        <v>81</v>
      </c>
      <c r="M61" s="20">
        <f>K61/1.2*0.6+L61*0.4</f>
        <v>72.150000000000006</v>
      </c>
    </row>
    <row r="62" spans="1:13" ht="22.2" customHeight="1">
      <c r="A62" s="4">
        <v>60</v>
      </c>
      <c r="B62" s="11" t="s">
        <v>101</v>
      </c>
      <c r="C62" s="10" t="s">
        <v>102</v>
      </c>
      <c r="D62" s="10" t="s">
        <v>103</v>
      </c>
      <c r="E62" s="2">
        <v>80</v>
      </c>
      <c r="F62" s="2">
        <v>32</v>
      </c>
      <c r="G62" s="3">
        <v>85.5</v>
      </c>
      <c r="H62" s="12">
        <v>51.3</v>
      </c>
      <c r="I62" s="13">
        <v>83.3</v>
      </c>
      <c r="J62" s="4"/>
      <c r="K62" s="4">
        <f t="shared" si="4"/>
        <v>83.3</v>
      </c>
      <c r="L62" s="18">
        <v>84.4</v>
      </c>
      <c r="M62" s="20">
        <f>K62/1.2*0.6+L62*0.4</f>
        <v>75.41</v>
      </c>
    </row>
    <row r="63" spans="1:13" ht="22.2" customHeight="1">
      <c r="A63" s="4">
        <v>61</v>
      </c>
      <c r="B63" s="11" t="s">
        <v>101</v>
      </c>
      <c r="C63" s="10" t="s">
        <v>102</v>
      </c>
      <c r="D63" s="10" t="s">
        <v>105</v>
      </c>
      <c r="E63" s="2">
        <v>70.5</v>
      </c>
      <c r="F63" s="2">
        <v>28.200000000000003</v>
      </c>
      <c r="G63" s="3">
        <v>82.5</v>
      </c>
      <c r="H63" s="12">
        <v>49.5</v>
      </c>
      <c r="I63" s="13">
        <v>77.7</v>
      </c>
      <c r="J63" s="4"/>
      <c r="K63" s="4">
        <f t="shared" si="4"/>
        <v>77.7</v>
      </c>
      <c r="L63" s="18">
        <v>84</v>
      </c>
      <c r="M63" s="20">
        <f>K63/1.2*0.6+L63*0.4</f>
        <v>72.45</v>
      </c>
    </row>
    <row r="64" spans="1:13" ht="22.2" customHeight="1">
      <c r="A64" s="4">
        <v>62</v>
      </c>
      <c r="B64" s="11" t="s">
        <v>101</v>
      </c>
      <c r="C64" s="10" t="s">
        <v>102</v>
      </c>
      <c r="D64" s="10" t="s">
        <v>104</v>
      </c>
      <c r="E64" s="2">
        <v>78.5</v>
      </c>
      <c r="F64" s="2">
        <v>31.400000000000002</v>
      </c>
      <c r="G64" s="3">
        <v>81</v>
      </c>
      <c r="H64" s="12">
        <v>48.6</v>
      </c>
      <c r="I64" s="13">
        <v>80</v>
      </c>
      <c r="J64" s="4"/>
      <c r="K64" s="4">
        <f t="shared" si="4"/>
        <v>80</v>
      </c>
      <c r="L64" s="18">
        <v>78.400000000000006</v>
      </c>
      <c r="M64" s="20">
        <f>K64/1.2*0.6+L64*0.4</f>
        <v>71.36</v>
      </c>
    </row>
    <row r="65" spans="1:13" ht="22.2" customHeight="1">
      <c r="A65" s="4">
        <v>63</v>
      </c>
      <c r="B65" s="11" t="s">
        <v>106</v>
      </c>
      <c r="C65" s="10" t="s">
        <v>107</v>
      </c>
      <c r="D65" s="10" t="s">
        <v>108</v>
      </c>
      <c r="E65" s="2">
        <v>82.5</v>
      </c>
      <c r="F65" s="2">
        <v>33</v>
      </c>
      <c r="G65" s="3">
        <v>80.5</v>
      </c>
      <c r="H65" s="12">
        <v>48.3</v>
      </c>
      <c r="I65" s="13">
        <v>81.3</v>
      </c>
      <c r="J65" s="4"/>
      <c r="K65" s="4">
        <f t="shared" si="4"/>
        <v>81.3</v>
      </c>
      <c r="L65" s="18">
        <v>83.22</v>
      </c>
      <c r="M65" s="20">
        <f>K65/1.2*0.6+L65*0.4</f>
        <v>73.938000000000002</v>
      </c>
    </row>
  </sheetData>
  <mergeCells count="1">
    <mergeCell ref="A1:M1"/>
  </mergeCells>
  <phoneticPr fontId="8" type="noConversion"/>
  <pageMargins left="0.70866141732283472" right="0.4724409448818898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2021-07-02T01:31:13Z</cp:lastPrinted>
  <dcterms:created xsi:type="dcterms:W3CDTF">2021-04-20T00:52:02Z</dcterms:created>
  <dcterms:modified xsi:type="dcterms:W3CDTF">2021-07-02T01:32:07Z</dcterms:modified>
</cp:coreProperties>
</file>