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职中挂网" sheetId="1" r:id="rId1"/>
  </sheets>
  <definedNames/>
  <calcPr fullCalcOnLoad="1"/>
</workbook>
</file>

<file path=xl/sharedStrings.xml><?xml version="1.0" encoding="utf-8"?>
<sst xmlns="http://schemas.openxmlformats.org/spreadsheetml/2006/main" count="122" uniqueCount="66">
  <si>
    <r>
      <t>罗源县2021年公开招聘职业中学</t>
    </r>
    <r>
      <rPr>
        <sz val="20"/>
        <rFont val="宋体"/>
        <family val="0"/>
      </rPr>
      <t>﹙</t>
    </r>
    <r>
      <rPr>
        <sz val="20"/>
        <rFont val="方正小标宋简体"/>
        <family val="0"/>
      </rPr>
      <t>工科类</t>
    </r>
    <r>
      <rPr>
        <sz val="20"/>
        <rFont val="宋体"/>
        <family val="0"/>
      </rPr>
      <t>﹚</t>
    </r>
    <r>
      <rPr>
        <sz val="20"/>
        <rFont val="方正小标宋简体"/>
        <family val="0"/>
      </rPr>
      <t>新任教师现场考试成绩</t>
    </r>
  </si>
  <si>
    <t>一、招聘岗位：高级职业中学工科类（机械类）新任教师岗位（拟招聘2人）</t>
  </si>
  <si>
    <r>
      <t>面试考生</t>
    </r>
    <r>
      <rPr>
        <sz val="12"/>
        <rFont val="宋体"/>
        <family val="0"/>
      </rPr>
      <t>编号</t>
    </r>
  </si>
  <si>
    <t>参加资格复核人员</t>
  </si>
  <si>
    <t>笔试成绩       ﹙100分制﹚</t>
  </si>
  <si>
    <t>笔试成绩       ﹙40分制﹚</t>
  </si>
  <si>
    <t>面试成绩</t>
  </si>
  <si>
    <t>总成绩：笔试成绩(100分制）*40%+片段教学(100分制）*30%+现场操作(100分制）*30%</t>
  </si>
  <si>
    <t>位次</t>
  </si>
  <si>
    <t>备注</t>
  </si>
  <si>
    <t>身份证号码</t>
  </si>
  <si>
    <t>姓名</t>
  </si>
  <si>
    <t>片段教学       ﹙100分制﹚</t>
  </si>
  <si>
    <t>片段教学       ﹙30分制﹚</t>
  </si>
  <si>
    <t>现场操作       ﹙100分制﹚</t>
  </si>
  <si>
    <t>现场操作       ﹙30分制﹚</t>
  </si>
  <si>
    <r>
      <t>3</t>
    </r>
    <r>
      <rPr>
        <sz val="10"/>
        <rFont val="Arial"/>
        <family val="2"/>
      </rPr>
      <t>5012319980116236X</t>
    </r>
  </si>
  <si>
    <t>黄梦泠</t>
  </si>
  <si>
    <r>
      <t>3</t>
    </r>
    <r>
      <rPr>
        <sz val="10"/>
        <rFont val="Arial"/>
        <family val="2"/>
      </rPr>
      <t>50123199107053016</t>
    </r>
  </si>
  <si>
    <t>陈时清</t>
  </si>
  <si>
    <r>
      <t>3</t>
    </r>
    <r>
      <rPr>
        <sz val="10"/>
        <rFont val="Arial"/>
        <family val="2"/>
      </rPr>
      <t>50123199704130913</t>
    </r>
  </si>
  <si>
    <t>郭浩杰</t>
  </si>
  <si>
    <t>二、招聘岗位：高级职业中学工科类（工艺美术）新任教师岗位（拟招聘2人）</t>
  </si>
  <si>
    <r>
      <t>3</t>
    </r>
    <r>
      <rPr>
        <sz val="10"/>
        <rFont val="Arial"/>
        <family val="2"/>
      </rPr>
      <t>50123199204060365</t>
    </r>
  </si>
  <si>
    <t>张炀</t>
  </si>
  <si>
    <t>350123199607181540</t>
  </si>
  <si>
    <t>陈慧青</t>
  </si>
  <si>
    <t>352202199107181523</t>
  </si>
  <si>
    <t>黄燕华</t>
  </si>
  <si>
    <r>
      <t>3</t>
    </r>
    <r>
      <rPr>
        <sz val="10"/>
        <rFont val="Arial"/>
        <family val="2"/>
      </rPr>
      <t>50102199404154516</t>
    </r>
  </si>
  <si>
    <t>黄滨韬</t>
  </si>
  <si>
    <t>350123199402203021</t>
  </si>
  <si>
    <t>陈涵鑫</t>
  </si>
  <si>
    <r>
      <t>3</t>
    </r>
    <r>
      <rPr>
        <sz val="10"/>
        <rFont val="Arial"/>
        <family val="2"/>
      </rPr>
      <t>50121199403220744</t>
    </r>
  </si>
  <si>
    <t>刘晓倩</t>
  </si>
  <si>
    <r>
      <t>3</t>
    </r>
    <r>
      <rPr>
        <sz val="10"/>
        <rFont val="Arial"/>
        <family val="2"/>
      </rPr>
      <t>50502199210170528</t>
    </r>
  </si>
  <si>
    <t>杨晓玲</t>
  </si>
  <si>
    <r>
      <t>3</t>
    </r>
    <r>
      <rPr>
        <sz val="10"/>
        <rFont val="Arial"/>
        <family val="2"/>
      </rPr>
      <t>52227199305015662</t>
    </r>
  </si>
  <si>
    <t>林莉</t>
  </si>
  <si>
    <t>三、招聘岗位：高级职业中学工科类（计算机应用）新任教师岗位（拟招聘2人）</t>
  </si>
  <si>
    <t>35012319971204031X</t>
  </si>
  <si>
    <t>郑苏</t>
  </si>
  <si>
    <t>350123199108132365</t>
  </si>
  <si>
    <t>尤文婷</t>
  </si>
  <si>
    <r>
      <t>3</t>
    </r>
    <r>
      <rPr>
        <sz val="10"/>
        <rFont val="Arial"/>
        <family val="2"/>
      </rPr>
      <t>50182199708015576</t>
    </r>
  </si>
  <si>
    <t>魏新隆</t>
  </si>
  <si>
    <t>四、招聘岗位：高级职业中学工科类（电子商务）新任教师岗位（拟招聘1人）</t>
  </si>
  <si>
    <t>350123199911292421</t>
  </si>
  <si>
    <t>陈婷炜</t>
  </si>
  <si>
    <r>
      <t>3</t>
    </r>
    <r>
      <rPr>
        <sz val="10"/>
        <rFont val="Arial"/>
        <family val="2"/>
      </rPr>
      <t>50123199303030321</t>
    </r>
  </si>
  <si>
    <t>黄宏祎</t>
  </si>
  <si>
    <r>
      <t>3</t>
    </r>
    <r>
      <rPr>
        <sz val="10"/>
        <rFont val="Arial"/>
        <family val="2"/>
      </rPr>
      <t>50123199009063528</t>
    </r>
  </si>
  <si>
    <t>张丽芬</t>
  </si>
  <si>
    <r>
      <t>3</t>
    </r>
    <r>
      <rPr>
        <sz val="10"/>
        <rFont val="Arial"/>
        <family val="2"/>
      </rPr>
      <t>50123199904170338</t>
    </r>
  </si>
  <si>
    <t>纪元</t>
  </si>
  <si>
    <r>
      <t>3</t>
    </r>
    <r>
      <rPr>
        <sz val="10"/>
        <rFont val="Arial"/>
        <family val="2"/>
      </rPr>
      <t>50123199411030310</t>
    </r>
  </si>
  <si>
    <t>黄鑫</t>
  </si>
  <si>
    <t>350123199107010323</t>
  </si>
  <si>
    <t>李阳洁</t>
  </si>
  <si>
    <t>350123199701021527</t>
  </si>
  <si>
    <t>林雪芳</t>
  </si>
  <si>
    <t>五、招聘岗位：高级职业中学工科类（电子技术应用）新任教师岗位（拟招聘1人）</t>
  </si>
  <si>
    <r>
      <t>3</t>
    </r>
    <r>
      <rPr>
        <sz val="10"/>
        <rFont val="Arial"/>
        <family val="2"/>
      </rPr>
      <t>50123199403211525</t>
    </r>
  </si>
  <si>
    <t>游文琴</t>
  </si>
  <si>
    <r>
      <t>3</t>
    </r>
    <r>
      <rPr>
        <sz val="10"/>
        <rFont val="Arial"/>
        <family val="2"/>
      </rPr>
      <t>50123199807260315</t>
    </r>
  </si>
  <si>
    <t>陈晨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</si>
</sst>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);[Red]\(0.00\)"/>
    <numFmt numFmtId="181" formatCode="0_);[Red]\(0\)"/>
    <numFmt numFmtId="182" formatCode="0.00_ "/>
    <numFmt numFmtId="183" formatCode="0_ "/>
  </numFmts>
  <fonts count="2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0"/>
      <color indexed="12"/>
      <name val="Arial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12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left" vertical="center"/>
    </xf>
    <xf numFmtId="181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N38" sqref="N38"/>
    </sheetView>
  </sheetViews>
  <sheetFormatPr defaultColWidth="9.140625" defaultRowHeight="12.75"/>
  <cols>
    <col min="1" max="1" width="7.00390625" style="1" customWidth="1"/>
    <col min="2" max="2" width="22.57421875" style="2" customWidth="1"/>
    <col min="3" max="3" width="9.00390625" style="2" customWidth="1"/>
    <col min="4" max="7" width="13.28125" style="3" customWidth="1"/>
    <col min="8" max="9" width="13.28125" style="4" customWidth="1"/>
    <col min="10" max="10" width="26.28125" style="4" customWidth="1"/>
    <col min="11" max="11" width="6.00390625" style="5" customWidth="1"/>
    <col min="12" max="12" width="7.7109375" style="6" customWidth="1"/>
  </cols>
  <sheetData>
    <row r="1" spans="1:12" ht="4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1" ht="32.25" customHeight="1">
      <c r="A2" s="24" t="s">
        <v>1</v>
      </c>
      <c r="B2" s="24"/>
      <c r="C2" s="24"/>
      <c r="D2" s="24"/>
      <c r="E2" s="24"/>
      <c r="F2" s="24"/>
      <c r="G2" s="24"/>
      <c r="H2" s="24"/>
      <c r="I2" s="18"/>
      <c r="J2" s="18"/>
      <c r="K2" s="19"/>
    </row>
    <row r="3" spans="1:12" ht="32.25" customHeight="1">
      <c r="A3" s="29" t="s">
        <v>2</v>
      </c>
      <c r="B3" s="25" t="s">
        <v>3</v>
      </c>
      <c r="C3" s="25"/>
      <c r="D3" s="26" t="s">
        <v>4</v>
      </c>
      <c r="E3" s="26" t="s">
        <v>5</v>
      </c>
      <c r="F3" s="26" t="s">
        <v>6</v>
      </c>
      <c r="G3" s="26"/>
      <c r="H3" s="26"/>
      <c r="I3" s="26"/>
      <c r="J3" s="29" t="s">
        <v>7</v>
      </c>
      <c r="K3" s="32" t="s">
        <v>8</v>
      </c>
      <c r="L3" s="29" t="s">
        <v>9</v>
      </c>
    </row>
    <row r="4" spans="1:12" ht="32.25" customHeight="1">
      <c r="A4" s="30"/>
      <c r="B4" s="11" t="s">
        <v>10</v>
      </c>
      <c r="C4" s="8" t="s">
        <v>11</v>
      </c>
      <c r="D4" s="31"/>
      <c r="E4" s="26"/>
      <c r="F4" s="9" t="s">
        <v>12</v>
      </c>
      <c r="G4" s="9" t="s">
        <v>13</v>
      </c>
      <c r="H4" s="9" t="s">
        <v>14</v>
      </c>
      <c r="I4" s="9" t="s">
        <v>15</v>
      </c>
      <c r="J4" s="29"/>
      <c r="K4" s="32"/>
      <c r="L4" s="29"/>
    </row>
    <row r="5" spans="1:12" ht="32.25" customHeight="1">
      <c r="A5" s="11">
        <v>1</v>
      </c>
      <c r="B5" s="13" t="s">
        <v>16</v>
      </c>
      <c r="C5" s="7" t="s">
        <v>17</v>
      </c>
      <c r="D5" s="14">
        <v>70</v>
      </c>
      <c r="E5" s="14">
        <f>D5*0.4</f>
        <v>28</v>
      </c>
      <c r="F5" s="14">
        <v>87.17</v>
      </c>
      <c r="G5" s="14">
        <f>F5*0.3</f>
        <v>26.151</v>
      </c>
      <c r="H5" s="14">
        <v>60</v>
      </c>
      <c r="I5" s="14">
        <f>H5*0.3</f>
        <v>18</v>
      </c>
      <c r="J5" s="14">
        <f>E5+G5+I5</f>
        <v>72.151</v>
      </c>
      <c r="K5" s="11">
        <v>1</v>
      </c>
      <c r="L5" s="11"/>
    </row>
    <row r="6" spans="1:12" ht="32.25" customHeight="1">
      <c r="A6" s="11">
        <v>2</v>
      </c>
      <c r="B6" s="13" t="s">
        <v>18</v>
      </c>
      <c r="C6" s="7" t="s">
        <v>19</v>
      </c>
      <c r="D6" s="14">
        <v>81</v>
      </c>
      <c r="E6" s="14">
        <f>D6*0.4</f>
        <v>32.4</v>
      </c>
      <c r="F6" s="14">
        <v>76.83</v>
      </c>
      <c r="G6" s="14">
        <f>F6*0.3</f>
        <v>23.049</v>
      </c>
      <c r="H6" s="14">
        <v>40</v>
      </c>
      <c r="I6" s="14">
        <f>H6*0.3</f>
        <v>12</v>
      </c>
      <c r="J6" s="14">
        <f>E6+G6+I6</f>
        <v>67.449</v>
      </c>
      <c r="K6" s="11">
        <v>2</v>
      </c>
      <c r="L6" s="11"/>
    </row>
    <row r="7" spans="1:12" ht="32.25" customHeight="1">
      <c r="A7" s="11"/>
      <c r="B7" s="13" t="s">
        <v>20</v>
      </c>
      <c r="C7" s="7" t="s">
        <v>21</v>
      </c>
      <c r="D7" s="14"/>
      <c r="E7" s="14">
        <f>D7*0.4</f>
        <v>0</v>
      </c>
      <c r="F7" s="14"/>
      <c r="G7" s="14">
        <f>F7*0.3</f>
        <v>0</v>
      </c>
      <c r="H7" s="14"/>
      <c r="I7" s="14">
        <f>H7*0.3</f>
        <v>0</v>
      </c>
      <c r="J7" s="14">
        <f>E7+G7+I7</f>
        <v>0</v>
      </c>
      <c r="K7" s="11"/>
      <c r="L7" s="11"/>
    </row>
    <row r="8" spans="1:11" ht="32.25" customHeight="1">
      <c r="A8" s="27" t="s">
        <v>22</v>
      </c>
      <c r="B8" s="27"/>
      <c r="C8" s="27"/>
      <c r="D8" s="27"/>
      <c r="E8" s="28"/>
      <c r="F8" s="28"/>
      <c r="G8" s="28"/>
      <c r="H8" s="28"/>
      <c r="I8" s="18"/>
      <c r="J8" s="18"/>
      <c r="K8" s="19"/>
    </row>
    <row r="9" spans="1:12" ht="32.25" customHeight="1">
      <c r="A9" s="29" t="s">
        <v>2</v>
      </c>
      <c r="B9" s="25" t="s">
        <v>3</v>
      </c>
      <c r="C9" s="25"/>
      <c r="D9" s="26" t="s">
        <v>4</v>
      </c>
      <c r="E9" s="26" t="s">
        <v>5</v>
      </c>
      <c r="F9" s="26" t="s">
        <v>6</v>
      </c>
      <c r="G9" s="26"/>
      <c r="H9" s="26"/>
      <c r="I9" s="26"/>
      <c r="J9" s="29" t="s">
        <v>7</v>
      </c>
      <c r="K9" s="32" t="s">
        <v>8</v>
      </c>
      <c r="L9" s="29" t="s">
        <v>9</v>
      </c>
    </row>
    <row r="10" spans="1:12" ht="32.25" customHeight="1">
      <c r="A10" s="30"/>
      <c r="B10" s="11" t="s">
        <v>10</v>
      </c>
      <c r="C10" s="8" t="s">
        <v>11</v>
      </c>
      <c r="D10" s="31"/>
      <c r="E10" s="26"/>
      <c r="F10" s="9" t="s">
        <v>12</v>
      </c>
      <c r="G10" s="9" t="s">
        <v>13</v>
      </c>
      <c r="H10" s="9" t="s">
        <v>14</v>
      </c>
      <c r="I10" s="9" t="s">
        <v>15</v>
      </c>
      <c r="J10" s="29"/>
      <c r="K10" s="32"/>
      <c r="L10" s="29"/>
    </row>
    <row r="11" spans="1:12" ht="30.75" customHeight="1">
      <c r="A11" s="10">
        <v>2</v>
      </c>
      <c r="B11" s="13" t="s">
        <v>23</v>
      </c>
      <c r="C11" s="7" t="s">
        <v>24</v>
      </c>
      <c r="D11" s="12">
        <v>75</v>
      </c>
      <c r="E11" s="14">
        <f aca="true" t="shared" si="0" ref="E11:E18">D11*0.4</f>
        <v>30</v>
      </c>
      <c r="F11" s="9">
        <v>81.17</v>
      </c>
      <c r="G11" s="14">
        <f aca="true" t="shared" si="1" ref="G11:G18">F11*0.3</f>
        <v>24.351</v>
      </c>
      <c r="H11" s="9">
        <v>82.67</v>
      </c>
      <c r="I11" s="14">
        <f aca="true" t="shared" si="2" ref="I11:I18">H11*0.3</f>
        <v>24.801</v>
      </c>
      <c r="J11" s="14">
        <f aca="true" t="shared" si="3" ref="J11:J18">E11+G11+I11</f>
        <v>79.152</v>
      </c>
      <c r="K11" s="20">
        <v>1</v>
      </c>
      <c r="L11" s="7"/>
    </row>
    <row r="12" spans="1:12" ht="30.75" customHeight="1">
      <c r="A12" s="10">
        <v>5</v>
      </c>
      <c r="B12" s="13" t="s">
        <v>25</v>
      </c>
      <c r="C12" s="7" t="s">
        <v>26</v>
      </c>
      <c r="D12" s="12">
        <v>70</v>
      </c>
      <c r="E12" s="14">
        <f t="shared" si="0"/>
        <v>28</v>
      </c>
      <c r="F12" s="9">
        <v>79.67</v>
      </c>
      <c r="G12" s="14">
        <f t="shared" si="1"/>
        <v>23.901</v>
      </c>
      <c r="H12" s="9">
        <v>88.67</v>
      </c>
      <c r="I12" s="14">
        <f t="shared" si="2"/>
        <v>26.601</v>
      </c>
      <c r="J12" s="14">
        <f t="shared" si="3"/>
        <v>78.502</v>
      </c>
      <c r="K12" s="20">
        <v>2</v>
      </c>
      <c r="L12" s="7"/>
    </row>
    <row r="13" spans="1:12" ht="30.75" customHeight="1">
      <c r="A13" s="10">
        <v>3</v>
      </c>
      <c r="B13" s="13" t="s">
        <v>27</v>
      </c>
      <c r="C13" s="7" t="s">
        <v>28</v>
      </c>
      <c r="D13" s="12">
        <v>73</v>
      </c>
      <c r="E13" s="14">
        <f t="shared" si="0"/>
        <v>29.200000000000003</v>
      </c>
      <c r="F13" s="9">
        <v>85.67</v>
      </c>
      <c r="G13" s="14">
        <f t="shared" si="1"/>
        <v>25.701</v>
      </c>
      <c r="H13" s="9">
        <v>77.33</v>
      </c>
      <c r="I13" s="14">
        <f t="shared" si="2"/>
        <v>23.198999999999998</v>
      </c>
      <c r="J13" s="14">
        <f t="shared" si="3"/>
        <v>78.1</v>
      </c>
      <c r="K13" s="20">
        <v>3</v>
      </c>
      <c r="L13" s="7"/>
    </row>
    <row r="14" spans="1:12" ht="30.75" customHeight="1">
      <c r="A14" s="10">
        <v>7</v>
      </c>
      <c r="B14" s="15" t="s">
        <v>29</v>
      </c>
      <c r="C14" s="7" t="s">
        <v>30</v>
      </c>
      <c r="D14" s="12">
        <v>61</v>
      </c>
      <c r="E14" s="14">
        <f t="shared" si="0"/>
        <v>24.400000000000002</v>
      </c>
      <c r="F14" s="9">
        <v>86</v>
      </c>
      <c r="G14" s="14">
        <f t="shared" si="1"/>
        <v>25.8</v>
      </c>
      <c r="H14" s="9">
        <v>92.33</v>
      </c>
      <c r="I14" s="14">
        <f t="shared" si="2"/>
        <v>27.698999999999998</v>
      </c>
      <c r="J14" s="14">
        <f t="shared" si="3"/>
        <v>77.899</v>
      </c>
      <c r="K14" s="20">
        <v>4</v>
      </c>
      <c r="L14" s="7"/>
    </row>
    <row r="15" spans="1:12" ht="30.75" customHeight="1">
      <c r="A15" s="10">
        <v>6</v>
      </c>
      <c r="B15" s="13" t="s">
        <v>31</v>
      </c>
      <c r="C15" s="7" t="s">
        <v>32</v>
      </c>
      <c r="D15" s="12">
        <v>66</v>
      </c>
      <c r="E15" s="14">
        <f t="shared" si="0"/>
        <v>26.400000000000002</v>
      </c>
      <c r="F15" s="9">
        <v>83</v>
      </c>
      <c r="G15" s="14">
        <f t="shared" si="1"/>
        <v>24.9</v>
      </c>
      <c r="H15" s="9">
        <v>82.67</v>
      </c>
      <c r="I15" s="14">
        <f t="shared" si="2"/>
        <v>24.801</v>
      </c>
      <c r="J15" s="14">
        <f t="shared" si="3"/>
        <v>76.101</v>
      </c>
      <c r="K15" s="20">
        <v>5</v>
      </c>
      <c r="L15" s="7"/>
    </row>
    <row r="16" spans="1:12" ht="30.75" customHeight="1">
      <c r="A16" s="10">
        <v>4</v>
      </c>
      <c r="B16" s="13" t="s">
        <v>33</v>
      </c>
      <c r="C16" s="7" t="s">
        <v>34</v>
      </c>
      <c r="D16" s="12">
        <v>63</v>
      </c>
      <c r="E16" s="14">
        <f t="shared" si="0"/>
        <v>25.200000000000003</v>
      </c>
      <c r="F16" s="9">
        <v>83.67</v>
      </c>
      <c r="G16" s="14">
        <f t="shared" si="1"/>
        <v>25.101</v>
      </c>
      <c r="H16" s="9">
        <v>80.33</v>
      </c>
      <c r="I16" s="14">
        <f t="shared" si="2"/>
        <v>24.099</v>
      </c>
      <c r="J16" s="14">
        <f t="shared" si="3"/>
        <v>74.4</v>
      </c>
      <c r="K16" s="20">
        <v>6</v>
      </c>
      <c r="L16" s="7"/>
    </row>
    <row r="17" spans="1:12" ht="30.75" customHeight="1">
      <c r="A17" s="10">
        <v>1</v>
      </c>
      <c r="B17" s="13" t="s">
        <v>35</v>
      </c>
      <c r="C17" s="7" t="s">
        <v>36</v>
      </c>
      <c r="D17" s="12">
        <v>61</v>
      </c>
      <c r="E17" s="14">
        <f t="shared" si="0"/>
        <v>24.400000000000002</v>
      </c>
      <c r="F17" s="9">
        <v>80</v>
      </c>
      <c r="G17" s="14">
        <f t="shared" si="1"/>
        <v>24</v>
      </c>
      <c r="H17" s="9">
        <v>72.33</v>
      </c>
      <c r="I17" s="14">
        <f t="shared" si="2"/>
        <v>21.698999999999998</v>
      </c>
      <c r="J17" s="14">
        <f t="shared" si="3"/>
        <v>70.099</v>
      </c>
      <c r="K17" s="20">
        <v>7</v>
      </c>
      <c r="L17" s="7"/>
    </row>
    <row r="18" spans="1:12" ht="30.75" customHeight="1">
      <c r="A18" s="10"/>
      <c r="B18" s="13" t="s">
        <v>37</v>
      </c>
      <c r="C18" s="7" t="s">
        <v>38</v>
      </c>
      <c r="D18" s="12"/>
      <c r="E18" s="14">
        <f t="shared" si="0"/>
        <v>0</v>
      </c>
      <c r="F18" s="9"/>
      <c r="G18" s="14">
        <f t="shared" si="1"/>
        <v>0</v>
      </c>
      <c r="H18" s="9"/>
      <c r="I18" s="14">
        <f t="shared" si="2"/>
        <v>0</v>
      </c>
      <c r="J18" s="14">
        <f t="shared" si="3"/>
        <v>0</v>
      </c>
      <c r="K18" s="20"/>
      <c r="L18" s="7"/>
    </row>
    <row r="19" spans="1:12" ht="48.75" customHeight="1">
      <c r="A19" s="24" t="s">
        <v>39</v>
      </c>
      <c r="B19" s="24"/>
      <c r="C19" s="24"/>
      <c r="D19" s="24"/>
      <c r="E19" s="24"/>
      <c r="F19" s="24"/>
      <c r="G19" s="24"/>
      <c r="H19" s="24"/>
      <c r="I19" s="18"/>
      <c r="J19" s="18"/>
      <c r="K19" s="19"/>
      <c r="L19" s="21"/>
    </row>
    <row r="20" spans="1:12" ht="32.25" customHeight="1">
      <c r="A20" s="29" t="s">
        <v>2</v>
      </c>
      <c r="B20" s="25" t="s">
        <v>3</v>
      </c>
      <c r="C20" s="25"/>
      <c r="D20" s="26" t="s">
        <v>4</v>
      </c>
      <c r="E20" s="26" t="s">
        <v>5</v>
      </c>
      <c r="F20" s="26" t="s">
        <v>6</v>
      </c>
      <c r="G20" s="26"/>
      <c r="H20" s="26"/>
      <c r="I20" s="26"/>
      <c r="J20" s="29" t="s">
        <v>7</v>
      </c>
      <c r="K20" s="32" t="s">
        <v>8</v>
      </c>
      <c r="L20" s="29" t="s">
        <v>9</v>
      </c>
    </row>
    <row r="21" spans="1:12" ht="32.25" customHeight="1">
      <c r="A21" s="30"/>
      <c r="B21" s="11" t="s">
        <v>10</v>
      </c>
      <c r="C21" s="8" t="s">
        <v>11</v>
      </c>
      <c r="D21" s="31"/>
      <c r="E21" s="26"/>
      <c r="F21" s="9" t="s">
        <v>12</v>
      </c>
      <c r="G21" s="9" t="s">
        <v>13</v>
      </c>
      <c r="H21" s="9" t="s">
        <v>14</v>
      </c>
      <c r="I21" s="9" t="s">
        <v>15</v>
      </c>
      <c r="J21" s="29"/>
      <c r="K21" s="32"/>
      <c r="L21" s="29"/>
    </row>
    <row r="22" spans="1:12" ht="36" customHeight="1">
      <c r="A22" s="10">
        <v>2</v>
      </c>
      <c r="B22" s="16" t="s">
        <v>40</v>
      </c>
      <c r="C22" s="7" t="s">
        <v>41</v>
      </c>
      <c r="D22" s="17">
        <v>57</v>
      </c>
      <c r="E22" s="14">
        <f>D22*0.4</f>
        <v>22.8</v>
      </c>
      <c r="F22" s="9">
        <v>83.1</v>
      </c>
      <c r="G22" s="14">
        <f>F22*0.3</f>
        <v>24.929999999999996</v>
      </c>
      <c r="H22" s="9">
        <v>90</v>
      </c>
      <c r="I22" s="14">
        <f>H22*0.3</f>
        <v>27</v>
      </c>
      <c r="J22" s="14">
        <f>E22+G22+I22</f>
        <v>74.72999999999999</v>
      </c>
      <c r="K22" s="20">
        <v>1</v>
      </c>
      <c r="L22" s="7"/>
    </row>
    <row r="23" spans="1:12" ht="36" customHeight="1">
      <c r="A23" s="10">
        <v>1</v>
      </c>
      <c r="B23" s="16" t="s">
        <v>42</v>
      </c>
      <c r="C23" s="7" t="s">
        <v>43</v>
      </c>
      <c r="D23" s="17">
        <v>58</v>
      </c>
      <c r="E23" s="14">
        <f>D23*0.4</f>
        <v>23.200000000000003</v>
      </c>
      <c r="F23" s="9">
        <v>82.63</v>
      </c>
      <c r="G23" s="14">
        <f>F23*0.3</f>
        <v>24.788999999999998</v>
      </c>
      <c r="H23" s="9">
        <v>80</v>
      </c>
      <c r="I23" s="14">
        <f>H23*0.3</f>
        <v>24</v>
      </c>
      <c r="J23" s="14">
        <f>E23+G23+I23</f>
        <v>71.989</v>
      </c>
      <c r="K23" s="20">
        <v>2</v>
      </c>
      <c r="L23" s="7"/>
    </row>
    <row r="24" spans="1:12" ht="36" customHeight="1">
      <c r="A24" s="10"/>
      <c r="B24" s="13" t="s">
        <v>44</v>
      </c>
      <c r="C24" s="7" t="s">
        <v>45</v>
      </c>
      <c r="D24" s="12"/>
      <c r="E24" s="14">
        <f>D24*0.4</f>
        <v>0</v>
      </c>
      <c r="F24" s="9"/>
      <c r="G24" s="14">
        <f>F24*0.3</f>
        <v>0</v>
      </c>
      <c r="H24" s="9"/>
      <c r="I24" s="14">
        <f>H24*0.3</f>
        <v>0</v>
      </c>
      <c r="J24" s="14">
        <f>E24+G24+I24</f>
        <v>0</v>
      </c>
      <c r="K24" s="20"/>
      <c r="L24" s="7"/>
    </row>
    <row r="25" spans="1:8" ht="43.5" customHeight="1">
      <c r="A25" s="24" t="s">
        <v>46</v>
      </c>
      <c r="B25" s="24"/>
      <c r="C25" s="24"/>
      <c r="D25" s="24"/>
      <c r="E25" s="24"/>
      <c r="F25" s="24"/>
      <c r="G25" s="24"/>
      <c r="H25" s="24"/>
    </row>
    <row r="26" spans="1:12" ht="30.75" customHeight="1">
      <c r="A26" s="29" t="s">
        <v>2</v>
      </c>
      <c r="B26" s="25" t="s">
        <v>3</v>
      </c>
      <c r="C26" s="25"/>
      <c r="D26" s="26" t="s">
        <v>4</v>
      </c>
      <c r="E26" s="26" t="s">
        <v>5</v>
      </c>
      <c r="F26" s="26" t="s">
        <v>6</v>
      </c>
      <c r="G26" s="26"/>
      <c r="H26" s="26"/>
      <c r="I26" s="26"/>
      <c r="J26" s="29" t="s">
        <v>7</v>
      </c>
      <c r="K26" s="32" t="s">
        <v>8</v>
      </c>
      <c r="L26" s="29" t="s">
        <v>9</v>
      </c>
    </row>
    <row r="27" spans="1:12" ht="28.5" customHeight="1">
      <c r="A27" s="30"/>
      <c r="B27" s="11" t="s">
        <v>10</v>
      </c>
      <c r="C27" s="8" t="s">
        <v>11</v>
      </c>
      <c r="D27" s="31"/>
      <c r="E27" s="26"/>
      <c r="F27" s="9" t="s">
        <v>12</v>
      </c>
      <c r="G27" s="9" t="s">
        <v>13</v>
      </c>
      <c r="H27" s="9" t="s">
        <v>14</v>
      </c>
      <c r="I27" s="9" t="s">
        <v>15</v>
      </c>
      <c r="J27" s="29"/>
      <c r="K27" s="32"/>
      <c r="L27" s="29"/>
    </row>
    <row r="28" spans="1:12" ht="36" customHeight="1">
      <c r="A28" s="11">
        <v>2</v>
      </c>
      <c r="B28" s="13" t="s">
        <v>47</v>
      </c>
      <c r="C28" s="7" t="s">
        <v>48</v>
      </c>
      <c r="D28" s="14">
        <v>81</v>
      </c>
      <c r="E28" s="14">
        <f aca="true" t="shared" si="4" ref="E28:E34">D28*0.4</f>
        <v>32.4</v>
      </c>
      <c r="F28" s="14">
        <v>79.17</v>
      </c>
      <c r="G28" s="14">
        <f aca="true" t="shared" si="5" ref="G28:G34">F28*0.3</f>
        <v>23.751</v>
      </c>
      <c r="H28" s="14">
        <v>81.2</v>
      </c>
      <c r="I28" s="14">
        <f aca="true" t="shared" si="6" ref="I28:I34">H28*0.3</f>
        <v>24.36</v>
      </c>
      <c r="J28" s="14">
        <f aca="true" t="shared" si="7" ref="J28:J34">E28+G28+I28</f>
        <v>80.511</v>
      </c>
      <c r="K28" s="22">
        <v>1</v>
      </c>
      <c r="L28" s="14"/>
    </row>
    <row r="29" spans="1:12" ht="36" customHeight="1">
      <c r="A29" s="11">
        <v>5</v>
      </c>
      <c r="B29" s="13" t="s">
        <v>49</v>
      </c>
      <c r="C29" s="7" t="s">
        <v>50</v>
      </c>
      <c r="D29" s="14">
        <v>77</v>
      </c>
      <c r="E29" s="14">
        <f t="shared" si="4"/>
        <v>30.8</v>
      </c>
      <c r="F29" s="14">
        <v>82.93</v>
      </c>
      <c r="G29" s="14">
        <f t="shared" si="5"/>
        <v>24.879</v>
      </c>
      <c r="H29" s="14">
        <v>78.7</v>
      </c>
      <c r="I29" s="14">
        <f t="shared" si="6"/>
        <v>23.61</v>
      </c>
      <c r="J29" s="14">
        <f t="shared" si="7"/>
        <v>79.289</v>
      </c>
      <c r="K29" s="22">
        <v>2</v>
      </c>
      <c r="L29" s="14"/>
    </row>
    <row r="30" spans="1:12" ht="36" customHeight="1">
      <c r="A30" s="11">
        <v>4</v>
      </c>
      <c r="B30" s="13" t="s">
        <v>51</v>
      </c>
      <c r="C30" s="7" t="s">
        <v>52</v>
      </c>
      <c r="D30" s="14">
        <v>68</v>
      </c>
      <c r="E30" s="14">
        <f t="shared" si="4"/>
        <v>27.200000000000003</v>
      </c>
      <c r="F30" s="14">
        <v>81.93</v>
      </c>
      <c r="G30" s="14">
        <f t="shared" si="5"/>
        <v>24.579</v>
      </c>
      <c r="H30" s="14">
        <v>77.67</v>
      </c>
      <c r="I30" s="14">
        <f t="shared" si="6"/>
        <v>23.301</v>
      </c>
      <c r="J30" s="14">
        <f t="shared" si="7"/>
        <v>75.08</v>
      </c>
      <c r="K30" s="22">
        <v>3</v>
      </c>
      <c r="L30" s="14"/>
    </row>
    <row r="31" spans="1:12" ht="36" customHeight="1">
      <c r="A31" s="11">
        <v>3</v>
      </c>
      <c r="B31" s="13" t="s">
        <v>53</v>
      </c>
      <c r="C31" s="7" t="s">
        <v>54</v>
      </c>
      <c r="D31" s="14">
        <v>74</v>
      </c>
      <c r="E31" s="14">
        <f t="shared" si="4"/>
        <v>29.6</v>
      </c>
      <c r="F31" s="14">
        <v>72.2</v>
      </c>
      <c r="G31" s="14">
        <f t="shared" si="5"/>
        <v>21.66</v>
      </c>
      <c r="H31" s="14">
        <v>71.27</v>
      </c>
      <c r="I31" s="14">
        <f t="shared" si="6"/>
        <v>21.380999999999997</v>
      </c>
      <c r="J31" s="14">
        <f t="shared" si="7"/>
        <v>72.641</v>
      </c>
      <c r="K31" s="22">
        <v>4</v>
      </c>
      <c r="L31" s="14"/>
    </row>
    <row r="32" spans="1:12" ht="36" customHeight="1">
      <c r="A32" s="11">
        <v>1</v>
      </c>
      <c r="B32" s="13" t="s">
        <v>55</v>
      </c>
      <c r="C32" s="7" t="s">
        <v>56</v>
      </c>
      <c r="D32" s="14">
        <v>45</v>
      </c>
      <c r="E32" s="14">
        <f t="shared" si="4"/>
        <v>18</v>
      </c>
      <c r="F32" s="14">
        <v>55.8</v>
      </c>
      <c r="G32" s="14">
        <f t="shared" si="5"/>
        <v>16.74</v>
      </c>
      <c r="H32" s="14">
        <v>50.03</v>
      </c>
      <c r="I32" s="14">
        <f t="shared" si="6"/>
        <v>15.009</v>
      </c>
      <c r="J32" s="14">
        <f t="shared" si="7"/>
        <v>49.748999999999995</v>
      </c>
      <c r="K32" s="22">
        <v>5</v>
      </c>
      <c r="L32" s="14"/>
    </row>
    <row r="33" spans="1:12" ht="36" customHeight="1">
      <c r="A33" s="11"/>
      <c r="B33" s="13" t="s">
        <v>57</v>
      </c>
      <c r="C33" s="7" t="s">
        <v>58</v>
      </c>
      <c r="D33" s="14"/>
      <c r="E33" s="14">
        <f t="shared" si="4"/>
        <v>0</v>
      </c>
      <c r="F33" s="14"/>
      <c r="G33" s="14">
        <f t="shared" si="5"/>
        <v>0</v>
      </c>
      <c r="H33" s="14"/>
      <c r="I33" s="14">
        <f t="shared" si="6"/>
        <v>0</v>
      </c>
      <c r="J33" s="14">
        <f t="shared" si="7"/>
        <v>0</v>
      </c>
      <c r="K33" s="22"/>
      <c r="L33" s="14"/>
    </row>
    <row r="34" spans="1:12" ht="36" customHeight="1">
      <c r="A34" s="11"/>
      <c r="B34" s="13" t="s">
        <v>59</v>
      </c>
      <c r="C34" s="7" t="s">
        <v>60</v>
      </c>
      <c r="D34" s="14"/>
      <c r="E34" s="14">
        <f t="shared" si="4"/>
        <v>0</v>
      </c>
      <c r="F34" s="14"/>
      <c r="G34" s="14">
        <f t="shared" si="5"/>
        <v>0</v>
      </c>
      <c r="H34" s="14"/>
      <c r="I34" s="14">
        <f t="shared" si="6"/>
        <v>0</v>
      </c>
      <c r="J34" s="14">
        <f t="shared" si="7"/>
        <v>0</v>
      </c>
      <c r="K34" s="22"/>
      <c r="L34" s="14"/>
    </row>
    <row r="35" spans="1:8" ht="34.5" customHeight="1">
      <c r="A35" s="24" t="s">
        <v>61</v>
      </c>
      <c r="B35" s="24"/>
      <c r="C35" s="24"/>
      <c r="D35" s="24"/>
      <c r="E35" s="24"/>
      <c r="F35" s="24"/>
      <c r="G35" s="24"/>
      <c r="H35" s="24"/>
    </row>
    <row r="36" spans="1:12" ht="34.5" customHeight="1">
      <c r="A36" s="29" t="s">
        <v>2</v>
      </c>
      <c r="B36" s="25" t="s">
        <v>3</v>
      </c>
      <c r="C36" s="25"/>
      <c r="D36" s="26" t="s">
        <v>4</v>
      </c>
      <c r="E36" s="26" t="s">
        <v>5</v>
      </c>
      <c r="F36" s="26" t="s">
        <v>6</v>
      </c>
      <c r="G36" s="26"/>
      <c r="H36" s="26"/>
      <c r="I36" s="26"/>
      <c r="J36" s="29" t="s">
        <v>7</v>
      </c>
      <c r="K36" s="32" t="s">
        <v>8</v>
      </c>
      <c r="L36" s="29" t="s">
        <v>9</v>
      </c>
    </row>
    <row r="37" spans="1:12" ht="32.25" customHeight="1">
      <c r="A37" s="30"/>
      <c r="B37" s="11" t="s">
        <v>10</v>
      </c>
      <c r="C37" s="8" t="s">
        <v>11</v>
      </c>
      <c r="D37" s="31"/>
      <c r="E37" s="26"/>
      <c r="F37" s="9" t="s">
        <v>12</v>
      </c>
      <c r="G37" s="9" t="s">
        <v>13</v>
      </c>
      <c r="H37" s="9" t="s">
        <v>14</v>
      </c>
      <c r="I37" s="9" t="s">
        <v>15</v>
      </c>
      <c r="J37" s="29"/>
      <c r="K37" s="32"/>
      <c r="L37" s="29"/>
    </row>
    <row r="38" spans="1:12" ht="37.5" customHeight="1">
      <c r="A38" s="11">
        <v>2</v>
      </c>
      <c r="B38" s="13" t="s">
        <v>62</v>
      </c>
      <c r="C38" s="7" t="s">
        <v>63</v>
      </c>
      <c r="D38" s="14">
        <v>80</v>
      </c>
      <c r="E38" s="14">
        <f>D38*0.4</f>
        <v>32</v>
      </c>
      <c r="F38" s="14">
        <v>76.3</v>
      </c>
      <c r="G38" s="14">
        <f>F38*0.3</f>
        <v>22.889999999999997</v>
      </c>
      <c r="H38" s="14">
        <v>86.5</v>
      </c>
      <c r="I38" s="14">
        <f>H38*0.3</f>
        <v>25.95</v>
      </c>
      <c r="J38" s="14">
        <f>E38+G38+I38</f>
        <v>80.84</v>
      </c>
      <c r="K38" s="22">
        <v>1</v>
      </c>
      <c r="L38" s="14"/>
    </row>
    <row r="39" spans="1:12" ht="37.5" customHeight="1">
      <c r="A39" s="11">
        <v>1</v>
      </c>
      <c r="B39" s="13" t="s">
        <v>64</v>
      </c>
      <c r="C39" s="7" t="s">
        <v>65</v>
      </c>
      <c r="D39" s="14">
        <v>68</v>
      </c>
      <c r="E39" s="14">
        <f>D39*0.4</f>
        <v>27.200000000000003</v>
      </c>
      <c r="F39" s="14">
        <v>74.33</v>
      </c>
      <c r="G39" s="14">
        <f>F39*0.3</f>
        <v>22.299</v>
      </c>
      <c r="H39" s="14">
        <v>71.5</v>
      </c>
      <c r="I39" s="14">
        <f>H39*0.3</f>
        <v>21.45</v>
      </c>
      <c r="J39" s="14">
        <f>E39+G39+I39</f>
        <v>70.949</v>
      </c>
      <c r="K39" s="22">
        <v>2</v>
      </c>
      <c r="L39" s="14"/>
    </row>
  </sheetData>
  <sheetProtection/>
  <mergeCells count="46">
    <mergeCell ref="L9:L10"/>
    <mergeCell ref="L20:L21"/>
    <mergeCell ref="L26:L27"/>
    <mergeCell ref="L36:L37"/>
    <mergeCell ref="K9:K10"/>
    <mergeCell ref="K20:K21"/>
    <mergeCell ref="K26:K27"/>
    <mergeCell ref="K36:K37"/>
    <mergeCell ref="J9:J10"/>
    <mergeCell ref="J20:J21"/>
    <mergeCell ref="J26:J27"/>
    <mergeCell ref="J36:J37"/>
    <mergeCell ref="D36:D37"/>
    <mergeCell ref="E3:E4"/>
    <mergeCell ref="E9:E10"/>
    <mergeCell ref="E20:E21"/>
    <mergeCell ref="E26:E27"/>
    <mergeCell ref="E36:E37"/>
    <mergeCell ref="A35:H35"/>
    <mergeCell ref="B36:C36"/>
    <mergeCell ref="F36:I36"/>
    <mergeCell ref="A3:A4"/>
    <mergeCell ref="A9:A10"/>
    <mergeCell ref="A20:A21"/>
    <mergeCell ref="A26:A27"/>
    <mergeCell ref="A36:A37"/>
    <mergeCell ref="D3:D4"/>
    <mergeCell ref="D9:D10"/>
    <mergeCell ref="B20:C20"/>
    <mergeCell ref="F20:I20"/>
    <mergeCell ref="A25:H25"/>
    <mergeCell ref="B26:C26"/>
    <mergeCell ref="F26:I26"/>
    <mergeCell ref="D20:D21"/>
    <mergeCell ref="D26:D27"/>
    <mergeCell ref="A8:H8"/>
    <mergeCell ref="B9:C9"/>
    <mergeCell ref="F9:I9"/>
    <mergeCell ref="A19:H19"/>
    <mergeCell ref="A1:L1"/>
    <mergeCell ref="A2:H2"/>
    <mergeCell ref="B3:C3"/>
    <mergeCell ref="F3:I3"/>
    <mergeCell ref="J3:J4"/>
    <mergeCell ref="K3:K4"/>
    <mergeCell ref="L3:L4"/>
  </mergeCells>
  <printOptions horizontalCentered="1"/>
  <pageMargins left="0.35433070866141736" right="0.35433070866141736" top="0.5905511811023623" bottom="0.5905511811023623" header="0.5118110236220472" footer="0.5118110236220472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jhfans</cp:lastModifiedBy>
  <cp:lastPrinted>2020-08-28T09:26:42Z</cp:lastPrinted>
  <dcterms:created xsi:type="dcterms:W3CDTF">2015-05-18T00:51:28Z</dcterms:created>
  <dcterms:modified xsi:type="dcterms:W3CDTF">2021-06-30T08:40:32Z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