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activeTab="0"/>
  </bookViews>
  <sheets>
    <sheet name="资格审查人员名单" sheetId="1" r:id="rId1"/>
    <sheet name="各岗位资格审查人数" sheetId="2" r:id="rId2"/>
  </sheets>
  <definedNames>
    <definedName name="_xlnm.Print_Titles" localSheetId="1">'各岗位资格审查人数'!$3:$4</definedName>
    <definedName name="_xlnm._FilterDatabase" localSheetId="0" hidden="1">'资格审查人员名单'!$A$2:$I$56</definedName>
  </definedNames>
  <calcPr fullCalcOnLoad="1"/>
</workbook>
</file>

<file path=xl/sharedStrings.xml><?xml version="1.0" encoding="utf-8"?>
<sst xmlns="http://schemas.openxmlformats.org/spreadsheetml/2006/main" count="459" uniqueCount="267">
  <si>
    <t>2021年上半年自流井区事业单位公开考试聘用工作人员进入体检人员名单</t>
  </si>
  <si>
    <t>姓名</t>
  </si>
  <si>
    <t>报考单位</t>
  </si>
  <si>
    <t>报考岗位</t>
  </si>
  <si>
    <t>准考证号</t>
  </si>
  <si>
    <t>岗位编码</t>
  </si>
  <si>
    <t>笔试成绩</t>
  </si>
  <si>
    <t>加分</t>
  </si>
  <si>
    <t>笔试
总成绩</t>
  </si>
  <si>
    <t>笔试排名</t>
  </si>
  <si>
    <t>笔试折合成绩</t>
  </si>
  <si>
    <t>面试成绩</t>
  </si>
  <si>
    <t>面试折合成绩</t>
  </si>
  <si>
    <t>笔面试总成绩</t>
  </si>
  <si>
    <t>总排名</t>
  </si>
  <si>
    <t>备注</t>
  </si>
  <si>
    <t>张旭</t>
  </si>
  <si>
    <t>自贡市自流井区人民医院</t>
  </si>
  <si>
    <t>内科医生</t>
  </si>
  <si>
    <t>5010221120107</t>
  </si>
  <si>
    <t>201022</t>
  </si>
  <si>
    <t>陈霞</t>
  </si>
  <si>
    <t>5010221120102</t>
  </si>
  <si>
    <t>梁万琴</t>
  </si>
  <si>
    <t>妇产科医生</t>
  </si>
  <si>
    <t>5010221120110</t>
  </si>
  <si>
    <t>201042</t>
  </si>
  <si>
    <t>倪移根</t>
  </si>
  <si>
    <t>信息化管理</t>
  </si>
  <si>
    <t>5030321130104</t>
  </si>
  <si>
    <t>201083</t>
  </si>
  <si>
    <t>龚红丽</t>
  </si>
  <si>
    <t>自贡市自流井区中医院</t>
  </si>
  <si>
    <t>医生</t>
  </si>
  <si>
    <t>5010221120113</t>
  </si>
  <si>
    <t>202012</t>
  </si>
  <si>
    <t>满玉聪</t>
  </si>
  <si>
    <t>护理</t>
  </si>
  <si>
    <t>5010221120308</t>
  </si>
  <si>
    <t>202022</t>
  </si>
  <si>
    <t>黄红丽</t>
  </si>
  <si>
    <t>5010221120204</t>
  </si>
  <si>
    <t>熊益娟</t>
  </si>
  <si>
    <t>5010221120202</t>
  </si>
  <si>
    <t>王维禄</t>
  </si>
  <si>
    <t>5010221120219</t>
  </si>
  <si>
    <t>罗倩</t>
  </si>
  <si>
    <t>自贡市自流井区妇幼保健计划生育服务中心</t>
  </si>
  <si>
    <t>助产士</t>
  </si>
  <si>
    <t>5010221120323</t>
  </si>
  <si>
    <t>203012</t>
  </si>
  <si>
    <t>商曦</t>
  </si>
  <si>
    <t>5010221120406</t>
  </si>
  <si>
    <t>唐娟</t>
  </si>
  <si>
    <t>5010221120321</t>
  </si>
  <si>
    <t>李林容</t>
  </si>
  <si>
    <t>5010221120410</t>
  </si>
  <si>
    <t>203022</t>
  </si>
  <si>
    <t>陈琬钰</t>
  </si>
  <si>
    <t>5010221120417</t>
  </si>
  <si>
    <t>李涵旭</t>
  </si>
  <si>
    <t>5010221120413</t>
  </si>
  <si>
    <t>王伦燕</t>
  </si>
  <si>
    <t>康复技师</t>
  </si>
  <si>
    <t>5010221120625</t>
  </si>
  <si>
    <t>203032</t>
  </si>
  <si>
    <t>代禹杰</t>
  </si>
  <si>
    <t>自贡市自流井区郭街社区卫生服务中心</t>
  </si>
  <si>
    <t>中药</t>
  </si>
  <si>
    <t>5010221120630</t>
  </si>
  <si>
    <t>204012</t>
  </si>
  <si>
    <t>李荠璇</t>
  </si>
  <si>
    <t>自贡市自流井区东街社区卫生服务中心</t>
  </si>
  <si>
    <t>临床医生</t>
  </si>
  <si>
    <t>5010221120701</t>
  </si>
  <si>
    <t>205012</t>
  </si>
  <si>
    <t>蒋毅</t>
  </si>
  <si>
    <t>自贡市自流井区五星街社区卫生服务中心</t>
  </si>
  <si>
    <t>5010221120902</t>
  </si>
  <si>
    <t>206042</t>
  </si>
  <si>
    <t>李乐添</t>
  </si>
  <si>
    <t>自贡市自流井区舒坪镇中心卫生院</t>
  </si>
  <si>
    <t>医学检验技术</t>
  </si>
  <si>
    <t>5010221120921</t>
  </si>
  <si>
    <t>207012</t>
  </si>
  <si>
    <t>许文慧</t>
  </si>
  <si>
    <t>5010221121213</t>
  </si>
  <si>
    <t>207022</t>
  </si>
  <si>
    <t>赵颖楠</t>
  </si>
  <si>
    <t>西药</t>
  </si>
  <si>
    <t>5010221121227</t>
  </si>
  <si>
    <t>207032</t>
  </si>
  <si>
    <t>范香汝</t>
  </si>
  <si>
    <t>自贡市自流井区檀木林小学校</t>
  </si>
  <si>
    <t>校医</t>
  </si>
  <si>
    <t>5010221121719</t>
  </si>
  <si>
    <t>209012</t>
  </si>
  <si>
    <t>唐婷</t>
  </si>
  <si>
    <t>中共自贡市自流井区委党校</t>
  </si>
  <si>
    <t>工作人员</t>
  </si>
  <si>
    <t>5030321130114</t>
  </si>
  <si>
    <t>210013</t>
  </si>
  <si>
    <t>邓雪莉</t>
  </si>
  <si>
    <t>会计</t>
  </si>
  <si>
    <t>5030321130410</t>
  </si>
  <si>
    <t>210023</t>
  </si>
  <si>
    <t>游载</t>
  </si>
  <si>
    <t>自贡市自流井区融媒体中心</t>
  </si>
  <si>
    <t>采编设计及影视制作</t>
  </si>
  <si>
    <t>5030321131006</t>
  </si>
  <si>
    <t>211013</t>
  </si>
  <si>
    <t>李美泓</t>
  </si>
  <si>
    <t>综合管理</t>
  </si>
  <si>
    <t>5030321131311</t>
  </si>
  <si>
    <t>212013</t>
  </si>
  <si>
    <t>钟晏池</t>
  </si>
  <si>
    <t>自贡市自流井区价格认定中心</t>
  </si>
  <si>
    <t>综合管理岗</t>
  </si>
  <si>
    <t>5030321131406</t>
  </si>
  <si>
    <t>213013</t>
  </si>
  <si>
    <t>王云滢</t>
  </si>
  <si>
    <t>自贡市自流井区社会救助中心</t>
  </si>
  <si>
    <t>管理岗位</t>
  </si>
  <si>
    <t>5030321131809</t>
  </si>
  <si>
    <t>214013</t>
  </si>
  <si>
    <t>谢燕敏</t>
  </si>
  <si>
    <t>自贡市自流井区社会组织发展服务中心</t>
  </si>
  <si>
    <t>5030321131918</t>
  </si>
  <si>
    <t>215013</t>
  </si>
  <si>
    <t>贺元淋</t>
  </si>
  <si>
    <t>自贡市自流井区社会福利院</t>
  </si>
  <si>
    <t>专业技术岗</t>
  </si>
  <si>
    <t>5030321132220</t>
  </si>
  <si>
    <t>216013</t>
  </si>
  <si>
    <t>魏利</t>
  </si>
  <si>
    <t>5030321132402</t>
  </si>
  <si>
    <t>216023</t>
  </si>
  <si>
    <t>龚学慧</t>
  </si>
  <si>
    <t>自贡市自流井区财政投资评审中心</t>
  </si>
  <si>
    <t>综合服务</t>
  </si>
  <si>
    <t>5030321132506</t>
  </si>
  <si>
    <t>217013</t>
  </si>
  <si>
    <t>赵宇佳</t>
  </si>
  <si>
    <t>数据及网络管理</t>
  </si>
  <si>
    <t>5030321132628</t>
  </si>
  <si>
    <t>217023</t>
  </si>
  <si>
    <t>刘琪</t>
  </si>
  <si>
    <t>自贡市自流井区人力资源服务中心</t>
  </si>
  <si>
    <t>5030321133017</t>
  </si>
  <si>
    <t>218013</t>
  </si>
  <si>
    <t>张紫敬</t>
  </si>
  <si>
    <t>5030321133215</t>
  </si>
  <si>
    <t>218023</t>
  </si>
  <si>
    <t>陶义园</t>
  </si>
  <si>
    <t>自贡市自流井区自然资源管理所</t>
  </si>
  <si>
    <t>5030321133510</t>
  </si>
  <si>
    <t>219013</t>
  </si>
  <si>
    <t>周意惠</t>
  </si>
  <si>
    <t>自贡市自流井区土地储备中心</t>
  </si>
  <si>
    <t>5030321133618</t>
  </si>
  <si>
    <t>220013</t>
  </si>
  <si>
    <t>唐家明</t>
  </si>
  <si>
    <t>自贡市自流井区建筑工程质量监督站</t>
  </si>
  <si>
    <t>建筑工程管理</t>
  </si>
  <si>
    <t>5030321134012</t>
  </si>
  <si>
    <t>221013</t>
  </si>
  <si>
    <t>张河</t>
  </si>
  <si>
    <t>自贡市自流井区河库管理保护中心</t>
  </si>
  <si>
    <t>办公室</t>
  </si>
  <si>
    <t>5040321130301</t>
  </si>
  <si>
    <t>222013</t>
  </si>
  <si>
    <t>陈曾汉</t>
  </si>
  <si>
    <t>自贡市自流井区图书馆</t>
  </si>
  <si>
    <t>综合岗位</t>
  </si>
  <si>
    <t>5040321130326</t>
  </si>
  <si>
    <t>223013</t>
  </si>
  <si>
    <t>付彬</t>
  </si>
  <si>
    <t>自贡市自流井区文化馆</t>
  </si>
  <si>
    <t>5040321131024</t>
  </si>
  <si>
    <t>224013</t>
  </si>
  <si>
    <t>熊思妮</t>
  </si>
  <si>
    <t>自贡市自流井区退役军人服务中心</t>
  </si>
  <si>
    <t>5040321131209</t>
  </si>
  <si>
    <t>225013</t>
  </si>
  <si>
    <t>刘鹏</t>
  </si>
  <si>
    <t>自贡市自流井区应急管理指挥中心</t>
  </si>
  <si>
    <t>5040321131606</t>
  </si>
  <si>
    <t>226013</t>
  </si>
  <si>
    <t>陈奉安</t>
  </si>
  <si>
    <t>5040321131615</t>
  </si>
  <si>
    <t>杨林</t>
  </si>
  <si>
    <t>自贡市自流井区个体私营经济发展服务中心</t>
  </si>
  <si>
    <t>5040321132207</t>
  </si>
  <si>
    <t>227013</t>
  </si>
  <si>
    <t>杨华兵</t>
  </si>
  <si>
    <t>5040321132214</t>
  </si>
  <si>
    <t>唐欣</t>
  </si>
  <si>
    <t>自贡市自流井区保护消费者权益服务中心</t>
  </si>
  <si>
    <t>5040321133010</t>
  </si>
  <si>
    <t>228013</t>
  </si>
  <si>
    <t>赖禹成</t>
  </si>
  <si>
    <t>自贡市自流井区信访接待中心</t>
  </si>
  <si>
    <t>一般管理岗</t>
  </si>
  <si>
    <t>5040321133614</t>
  </si>
  <si>
    <t>229013</t>
  </si>
  <si>
    <t>孟瑞雪</t>
  </si>
  <si>
    <t>自贡市市政设施管理处</t>
  </si>
  <si>
    <t>造价</t>
  </si>
  <si>
    <t>5040321134906</t>
  </si>
  <si>
    <t>230013</t>
  </si>
  <si>
    <t>刘洋</t>
  </si>
  <si>
    <t>桥梁</t>
  </si>
  <si>
    <t>5040321135003</t>
  </si>
  <si>
    <t>230023</t>
  </si>
  <si>
    <t>总成绩相同，按面试成绩高低排序</t>
  </si>
  <si>
    <t>康书涵</t>
  </si>
  <si>
    <t>5040321135005</t>
  </si>
  <si>
    <t>王军</t>
  </si>
  <si>
    <t>工程</t>
  </si>
  <si>
    <t>5040321135011</t>
  </si>
  <si>
    <t>230033</t>
  </si>
  <si>
    <t>王丽敏</t>
  </si>
  <si>
    <t>自贡市自流井区新街便民服务中心</t>
  </si>
  <si>
    <t>5050321130411</t>
  </si>
  <si>
    <t>231013</t>
  </si>
  <si>
    <t>附件</t>
  </si>
  <si>
    <t>2021年上半年自流井区事业单位公开考试聘用工作人员岗位一览表</t>
  </si>
  <si>
    <t>序
号</t>
  </si>
  <si>
    <t>主管  部门</t>
  </si>
  <si>
    <t>招聘  单位</t>
  </si>
  <si>
    <t>单位  代码</t>
  </si>
  <si>
    <t>招聘岗位</t>
  </si>
  <si>
    <t>岗位
代码</t>
  </si>
  <si>
    <t>名额</t>
  </si>
  <si>
    <t>进入资格审查人数</t>
  </si>
  <si>
    <t>通过资格审查人数</t>
  </si>
  <si>
    <t>需递补人数</t>
  </si>
  <si>
    <t>通过递补资格审查人数</t>
  </si>
  <si>
    <t>进入体检人数</t>
  </si>
  <si>
    <t>岗位类别</t>
  </si>
  <si>
    <t>岗位名称</t>
  </si>
  <si>
    <t>自贡市自流井区卫生健康局</t>
  </si>
  <si>
    <t>无可递补人员</t>
  </si>
  <si>
    <t>4（并列）</t>
  </si>
  <si>
    <t>3（并列）</t>
  </si>
  <si>
    <t>护  理</t>
  </si>
  <si>
    <t>自贡市自流井区荣边镇卫生院</t>
  </si>
  <si>
    <t>自贡市自流井区教育和体育局</t>
  </si>
  <si>
    <t>中共自贡市自流井区委</t>
  </si>
  <si>
    <t xml:space="preserve">工作人员 </t>
  </si>
  <si>
    <t>中共自贡市自流井区委宣传部</t>
  </si>
  <si>
    <t>管理岗</t>
  </si>
  <si>
    <t>自贡市自流井区人力资源和社会保障局</t>
  </si>
  <si>
    <t>自贡市自流井区发展和改革局</t>
  </si>
  <si>
    <t>自贡市自流井区民政局</t>
  </si>
  <si>
    <t>自贡市自流井区财政局</t>
  </si>
  <si>
    <t>自贡市自流井区自然资源局</t>
  </si>
  <si>
    <t>自贡市自流井区住房和城乡建设局</t>
  </si>
  <si>
    <t>自贡市自流井区水务局</t>
  </si>
  <si>
    <t>自贡市自流井区文化广播电视和旅游局</t>
  </si>
  <si>
    <t>自贡市自流井区退役军人事务局</t>
  </si>
  <si>
    <t>自贡市自流井区应急管理局</t>
  </si>
  <si>
    <t>自贡市自流井区市场监管局</t>
  </si>
  <si>
    <t>自贡市自流井区信访局</t>
  </si>
  <si>
    <t xml:space="preserve"> 一般管理岗</t>
  </si>
  <si>
    <t>自贡市自流井区综合行政执法局</t>
  </si>
  <si>
    <t>自贡市自流井区新街办事处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</si>
</sst>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1"/>
      <color theme="1"/>
      <name val="Calibri"/>
      <family val="0"/>
    </font>
    <font>
      <sz val="11"/>
      <name val="宋体"/>
      <family val="0"/>
    </font>
    <font>
      <sz val="10"/>
      <name val="宋体"/>
      <family val="0"/>
    </font>
    <font>
      <sz val="10"/>
      <color indexed="8"/>
      <name val="宋体"/>
      <family val="0"/>
    </font>
    <font>
      <sz val="12"/>
      <name val="宋体"/>
      <family val="0"/>
    </font>
    <font>
      <sz val="11"/>
      <color indexed="8"/>
      <name val="宋体"/>
      <family val="0"/>
    </font>
    <font>
      <b/>
      <sz val="12"/>
      <name val="宋体"/>
      <family val="0"/>
    </font>
    <font>
      <b/>
      <sz val="16"/>
      <name val="黑体"/>
      <family val="3"/>
    </font>
    <font>
      <b/>
      <sz val="10"/>
      <name val="宋体"/>
      <family val="0"/>
    </font>
    <font>
      <sz val="9"/>
      <color indexed="8"/>
      <name val="宋体"/>
      <family val="0"/>
    </font>
    <font>
      <sz val="9"/>
      <name val="宋体"/>
      <family val="0"/>
    </font>
    <font>
      <sz val="10"/>
      <color indexed="10"/>
      <name val="宋体"/>
      <family val="0"/>
    </font>
    <font>
      <b/>
      <sz val="11"/>
      <color indexed="8"/>
      <name val="宋体"/>
      <family val="0"/>
    </font>
    <font>
      <b/>
      <sz val="18"/>
      <color indexed="8"/>
      <name val="宋体"/>
      <family val="0"/>
    </font>
    <font>
      <sz val="8"/>
      <name val="宋体"/>
      <family val="0"/>
    </font>
    <font>
      <b/>
      <sz val="18"/>
      <color indexed="54"/>
      <name val="宋体"/>
      <family val="0"/>
    </font>
    <font>
      <b/>
      <sz val="13"/>
      <color indexed="54"/>
      <name val="宋体"/>
      <family val="0"/>
    </font>
    <font>
      <u val="single"/>
      <sz val="11"/>
      <color indexed="20"/>
      <name val="宋体"/>
      <family val="0"/>
    </font>
    <font>
      <b/>
      <sz val="11"/>
      <color indexed="54"/>
      <name val="宋体"/>
      <family val="0"/>
    </font>
    <font>
      <i/>
      <sz val="11"/>
      <color indexed="23"/>
      <name val="宋体"/>
      <family val="0"/>
    </font>
    <font>
      <sz val="11"/>
      <color indexed="17"/>
      <name val="宋体"/>
      <family val="0"/>
    </font>
    <font>
      <sz val="11"/>
      <color indexed="42"/>
      <name val="宋体"/>
      <family val="0"/>
    </font>
    <font>
      <sz val="11"/>
      <color indexed="62"/>
      <name val="宋体"/>
      <family val="0"/>
    </font>
    <font>
      <sz val="11"/>
      <color indexed="53"/>
      <name val="宋体"/>
      <family val="0"/>
    </font>
    <font>
      <sz val="11"/>
      <color indexed="16"/>
      <name val="宋体"/>
      <family val="0"/>
    </font>
    <font>
      <b/>
      <sz val="15"/>
      <color indexed="54"/>
      <name val="宋体"/>
      <family val="0"/>
    </font>
    <font>
      <sz val="11"/>
      <color indexed="19"/>
      <name val="宋体"/>
      <family val="0"/>
    </font>
    <font>
      <sz val="11"/>
      <color indexed="10"/>
      <name val="宋体"/>
      <family val="0"/>
    </font>
    <font>
      <u val="single"/>
      <sz val="11"/>
      <color indexed="12"/>
      <name val="宋体"/>
      <family val="0"/>
    </font>
    <font>
      <b/>
      <sz val="11"/>
      <color indexed="63"/>
      <name val="宋体"/>
      <family val="0"/>
    </font>
    <font>
      <b/>
      <sz val="11"/>
      <color indexed="53"/>
      <name val="宋体"/>
      <family val="0"/>
    </font>
    <font>
      <b/>
      <sz val="11"/>
      <color indexed="9"/>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b/>
      <sz val="18"/>
      <color theme="1"/>
      <name val="Calibri"/>
      <family val="0"/>
    </font>
    <font>
      <sz val="8"/>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0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3" fillId="5" borderId="0" applyNumberFormat="0" applyBorder="0" applyAlignment="0" applyProtection="0"/>
    <xf numFmtId="43"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7" borderId="2" applyNumberFormat="0" applyFont="0" applyAlignment="0" applyProtection="0"/>
    <xf numFmtId="0" fontId="34"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4" fillId="0" borderId="0">
      <alignment/>
      <protection/>
    </xf>
    <xf numFmtId="0" fontId="4" fillId="0" borderId="0">
      <alignment vertical="center"/>
      <protection/>
    </xf>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4" fillId="9" borderId="0" applyNumberFormat="0" applyBorder="0" applyAlignment="0" applyProtection="0"/>
    <xf numFmtId="0" fontId="37" fillId="0" borderId="4" applyNumberFormat="0" applyFill="0" applyAlignment="0" applyProtection="0"/>
    <xf numFmtId="0" fontId="34"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0" fillId="13" borderId="0" applyNumberFormat="0" applyBorder="0" applyAlignment="0" applyProtection="0"/>
    <xf numFmtId="0" fontId="34"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0" fillId="17" borderId="0" applyNumberFormat="0" applyBorder="0" applyAlignment="0" applyProtection="0"/>
    <xf numFmtId="0" fontId="34"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4" fillId="27" borderId="0" applyNumberFormat="0" applyBorder="0" applyAlignment="0" applyProtection="0"/>
    <xf numFmtId="0" fontId="0"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0" fillId="31" borderId="0" applyNumberFormat="0" applyBorder="0" applyAlignment="0" applyProtection="0"/>
    <xf numFmtId="0" fontId="34" fillId="32" borderId="0" applyNumberFormat="0" applyBorder="0" applyAlignment="0" applyProtection="0"/>
  </cellStyleXfs>
  <cellXfs count="60">
    <xf numFmtId="0" fontId="0" fillId="0" borderId="0" xfId="0" applyFont="1" applyAlignment="1">
      <alignment vertical="center"/>
    </xf>
    <xf numFmtId="0" fontId="2" fillId="0" borderId="0" xfId="0" applyFont="1" applyFill="1" applyAlignment="1">
      <alignment horizontal="center" wrapText="1"/>
    </xf>
    <xf numFmtId="0" fontId="3" fillId="0"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4" fillId="0" borderId="0" xfId="0" applyFont="1" applyFill="1" applyAlignment="1">
      <alignment/>
    </xf>
    <xf numFmtId="0" fontId="4" fillId="0" borderId="0" xfId="0" applyFont="1" applyFill="1" applyAlignment="1">
      <alignment wrapText="1"/>
    </xf>
    <xf numFmtId="0" fontId="5" fillId="0" borderId="0" xfId="0" applyFont="1" applyFill="1" applyBorder="1" applyAlignment="1">
      <alignment vertical="center" wrapText="1"/>
    </xf>
    <xf numFmtId="0" fontId="6" fillId="0" borderId="0" xfId="0" applyFont="1" applyFill="1" applyAlignment="1">
      <alignment horizontal="center" vertical="center" wrapText="1"/>
    </xf>
    <xf numFmtId="0" fontId="2" fillId="0" borderId="0" xfId="0" applyFont="1" applyFill="1" applyAlignment="1">
      <alignment horizontal="left" vertical="center" wrapText="1"/>
    </xf>
    <xf numFmtId="0" fontId="4" fillId="0" borderId="0" xfId="0" applyFont="1" applyFill="1" applyAlignment="1">
      <alignment horizontal="center" wrapText="1"/>
    </xf>
    <xf numFmtId="0" fontId="4" fillId="0" borderId="0" xfId="0" applyFont="1" applyFill="1" applyAlignment="1">
      <alignment horizontal="left" vertical="center" wrapText="1"/>
    </xf>
    <xf numFmtId="0" fontId="7" fillId="0" borderId="0" xfId="0" applyFont="1" applyFill="1" applyAlignment="1">
      <alignment horizontal="center" vertical="center" wrapText="1"/>
    </xf>
    <xf numFmtId="0" fontId="6" fillId="0" borderId="9"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33" borderId="9"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9" fillId="33" borderId="13"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9" fillId="33" borderId="15"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9" fillId="33" borderId="14"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2" fillId="0" borderId="9" xfId="0" applyFont="1" applyFill="1" applyBorder="1" applyAlignment="1">
      <alignment horizontal="left" vertical="center" wrapText="1"/>
    </xf>
    <xf numFmtId="0" fontId="2" fillId="33" borderId="9" xfId="0" applyFont="1" applyFill="1" applyBorder="1" applyAlignment="1">
      <alignment horizontal="left" vertical="center" wrapText="1"/>
    </xf>
    <xf numFmtId="0" fontId="2" fillId="0" borderId="9" xfId="32" applyFont="1" applyFill="1" applyBorder="1" applyAlignment="1">
      <alignment horizontal="center" vertical="center" wrapText="1"/>
      <protection/>
    </xf>
    <xf numFmtId="0" fontId="2" fillId="0" borderId="9" xfId="32" applyFont="1" applyFill="1" applyBorder="1" applyAlignment="1">
      <alignment horizontal="left" vertical="center" wrapText="1"/>
      <protection/>
    </xf>
    <xf numFmtId="0" fontId="3" fillId="0" borderId="9" xfId="0" applyFont="1" applyFill="1" applyBorder="1" applyAlignment="1">
      <alignment horizontal="left" vertical="center" wrapText="1"/>
    </xf>
    <xf numFmtId="0" fontId="3" fillId="33" borderId="9" xfId="0" applyFont="1" applyFill="1" applyBorder="1" applyAlignment="1">
      <alignment horizontal="left" vertical="center" wrapText="1"/>
    </xf>
    <xf numFmtId="0" fontId="11" fillId="0" borderId="0" xfId="0" applyFont="1" applyFill="1" applyBorder="1" applyAlignment="1">
      <alignment horizontal="center" vertical="center" wrapText="1"/>
    </xf>
    <xf numFmtId="0" fontId="10" fillId="33" borderId="9" xfId="0" applyFont="1" applyFill="1" applyBorder="1" applyAlignment="1">
      <alignment horizontal="left" vertical="center" wrapText="1"/>
    </xf>
    <xf numFmtId="0" fontId="10" fillId="0" borderId="9" xfId="0" applyFont="1" applyFill="1" applyBorder="1" applyAlignment="1">
      <alignment horizontal="left" vertical="center" wrapText="1"/>
    </xf>
    <xf numFmtId="0" fontId="9" fillId="33" borderId="9" xfId="0" applyFont="1" applyFill="1" applyBorder="1" applyAlignment="1">
      <alignment horizontal="left" vertical="center" wrapText="1"/>
    </xf>
    <xf numFmtId="0" fontId="0" fillId="0" borderId="0" xfId="0" applyFill="1" applyBorder="1" applyAlignment="1">
      <alignment horizontal="center" vertical="center"/>
    </xf>
    <xf numFmtId="0" fontId="47" fillId="0" borderId="0" xfId="0" applyFont="1" applyFill="1" applyBorder="1" applyAlignment="1">
      <alignment horizontal="center" vertical="center" wrapText="1"/>
    </xf>
    <xf numFmtId="0" fontId="50" fillId="0" borderId="0" xfId="0" applyFont="1" applyFill="1" applyAlignment="1">
      <alignment horizontal="center" vertical="center"/>
    </xf>
    <xf numFmtId="0" fontId="50" fillId="0" borderId="0" xfId="0" applyFont="1" applyFill="1" applyBorder="1" applyAlignment="1">
      <alignment horizontal="center" vertical="center"/>
    </xf>
    <xf numFmtId="0" fontId="50" fillId="0" borderId="0" xfId="0" applyFont="1" applyFill="1" applyAlignment="1">
      <alignment horizontal="center" vertical="center"/>
    </xf>
    <xf numFmtId="0" fontId="51" fillId="0" borderId="0" xfId="0" applyFont="1" applyFill="1" applyAlignment="1">
      <alignment horizontal="center" vertical="center"/>
    </xf>
    <xf numFmtId="0" fontId="47" fillId="0" borderId="9" xfId="0" applyFont="1" applyFill="1" applyBorder="1" applyAlignment="1">
      <alignment horizontal="center" vertical="center" wrapText="1"/>
    </xf>
    <xf numFmtId="0" fontId="50" fillId="0" borderId="9" xfId="0" applyFont="1" applyFill="1" applyBorder="1" applyAlignment="1">
      <alignment horizontal="center" vertical="center"/>
    </xf>
    <xf numFmtId="0" fontId="50" fillId="0" borderId="9" xfId="0" applyFont="1" applyFill="1" applyBorder="1" applyAlignment="1">
      <alignment horizontal="center" vertical="center"/>
    </xf>
    <xf numFmtId="0" fontId="50" fillId="0" borderId="9" xfId="0" applyFont="1" applyFill="1" applyBorder="1" applyAlignment="1">
      <alignment horizontal="center" vertical="center"/>
    </xf>
    <xf numFmtId="0" fontId="50" fillId="0" borderId="9" xfId="0" applyFont="1" applyFill="1" applyBorder="1" applyAlignment="1">
      <alignment horizontal="center" vertical="center"/>
    </xf>
    <xf numFmtId="0" fontId="50" fillId="0" borderId="0" xfId="0" applyFont="1" applyFill="1" applyBorder="1" applyAlignment="1">
      <alignment horizontal="center" vertical="center"/>
    </xf>
    <xf numFmtId="0" fontId="47" fillId="0" borderId="9" xfId="0" applyFont="1" applyFill="1" applyBorder="1" applyAlignment="1">
      <alignment horizontal="center" vertical="center" wrapText="1"/>
    </xf>
    <xf numFmtId="0" fontId="52" fillId="0" borderId="10" xfId="0" applyFont="1" applyFill="1" applyBorder="1" applyAlignment="1">
      <alignment horizontal="center" vertical="center" wrapText="1"/>
    </xf>
    <xf numFmtId="0" fontId="52" fillId="0" borderId="12" xfId="0" applyFont="1" applyFill="1" applyBorder="1" applyAlignment="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常规 30" xfId="31"/>
    <cellStyle name="常规 25"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O59"/>
  <sheetViews>
    <sheetView tabSelected="1" zoomScaleSheetLayoutView="100" workbookViewId="0" topLeftCell="A1">
      <selection activeCell="A1" sqref="A1:O1"/>
    </sheetView>
  </sheetViews>
  <sheetFormatPr defaultColWidth="9.00390625" defaultRowHeight="15"/>
  <cols>
    <col min="1" max="1" width="9.00390625" style="49" customWidth="1"/>
    <col min="2" max="2" width="39.00390625" style="49" customWidth="1"/>
    <col min="3" max="3" width="18.421875" style="49" customWidth="1"/>
    <col min="4" max="4" width="15.28125" style="49" customWidth="1"/>
    <col min="5" max="5" width="9.57421875" style="49" customWidth="1"/>
    <col min="6" max="6" width="8.8515625" style="49" customWidth="1"/>
    <col min="7" max="7" width="4.57421875" style="49" customWidth="1"/>
    <col min="8" max="8" width="6.57421875" style="49" customWidth="1"/>
    <col min="9" max="9" width="6.421875" style="49" customWidth="1"/>
    <col min="10" max="10" width="8.28125" style="49" customWidth="1"/>
    <col min="11" max="16384" width="9.00390625" style="49" customWidth="1"/>
  </cols>
  <sheetData>
    <row r="1" spans="1:15" s="45" customFormat="1" ht="46.5" customHeight="1">
      <c r="A1" s="50" t="s">
        <v>0</v>
      </c>
      <c r="B1" s="50"/>
      <c r="C1" s="50"/>
      <c r="D1" s="50"/>
      <c r="E1" s="50"/>
      <c r="F1" s="50"/>
      <c r="G1" s="50"/>
      <c r="H1" s="50"/>
      <c r="I1" s="50"/>
      <c r="J1" s="50"/>
      <c r="K1" s="50"/>
      <c r="L1" s="50"/>
      <c r="M1" s="50"/>
      <c r="N1" s="50"/>
      <c r="O1" s="50"/>
    </row>
    <row r="2" spans="1:15" s="46" customFormat="1" ht="34.5" customHeight="1">
      <c r="A2" s="51" t="s">
        <v>1</v>
      </c>
      <c r="B2" s="51" t="s">
        <v>2</v>
      </c>
      <c r="C2" s="51" t="s">
        <v>3</v>
      </c>
      <c r="D2" s="51" t="s">
        <v>4</v>
      </c>
      <c r="E2" s="51" t="s">
        <v>5</v>
      </c>
      <c r="F2" s="51" t="s">
        <v>6</v>
      </c>
      <c r="G2" s="51" t="s">
        <v>7</v>
      </c>
      <c r="H2" s="51" t="s">
        <v>8</v>
      </c>
      <c r="I2" s="51" t="s">
        <v>9</v>
      </c>
      <c r="J2" s="51" t="s">
        <v>10</v>
      </c>
      <c r="K2" s="57" t="s">
        <v>11</v>
      </c>
      <c r="L2" s="57" t="s">
        <v>12</v>
      </c>
      <c r="M2" s="57" t="s">
        <v>13</v>
      </c>
      <c r="N2" s="57" t="s">
        <v>14</v>
      </c>
      <c r="O2" s="57" t="s">
        <v>15</v>
      </c>
    </row>
    <row r="3" spans="1:15" ht="15.75" customHeight="1">
      <c r="A3" s="52" t="s">
        <v>16</v>
      </c>
      <c r="B3" s="52" t="s">
        <v>17</v>
      </c>
      <c r="C3" s="52" t="s">
        <v>18</v>
      </c>
      <c r="D3" s="52" t="s">
        <v>19</v>
      </c>
      <c r="E3" s="52" t="s">
        <v>20</v>
      </c>
      <c r="F3" s="53">
        <v>52</v>
      </c>
      <c r="G3" s="53">
        <v>0</v>
      </c>
      <c r="H3" s="53">
        <v>52</v>
      </c>
      <c r="I3" s="53">
        <v>2</v>
      </c>
      <c r="J3" s="53">
        <f aca="true" t="shared" si="0" ref="J3:J56">H3*0.6</f>
        <v>31.2</v>
      </c>
      <c r="K3" s="53">
        <v>79.46</v>
      </c>
      <c r="L3" s="53">
        <f aca="true" t="shared" si="1" ref="L3:L56">K3*0.4</f>
        <v>31.784</v>
      </c>
      <c r="M3" s="53">
        <f aca="true" t="shared" si="2" ref="M3:M56">J3+L3</f>
        <v>62.983999999999995</v>
      </c>
      <c r="N3" s="53">
        <v>1</v>
      </c>
      <c r="O3" s="53"/>
    </row>
    <row r="4" spans="1:15" ht="15.75" customHeight="1">
      <c r="A4" s="52" t="s">
        <v>21</v>
      </c>
      <c r="B4" s="52" t="s">
        <v>17</v>
      </c>
      <c r="C4" s="52" t="s">
        <v>18</v>
      </c>
      <c r="D4" s="52" t="s">
        <v>22</v>
      </c>
      <c r="E4" s="52" t="s">
        <v>20</v>
      </c>
      <c r="F4" s="53">
        <v>49</v>
      </c>
      <c r="G4" s="53">
        <v>0</v>
      </c>
      <c r="H4" s="53">
        <v>49</v>
      </c>
      <c r="I4" s="53">
        <v>3</v>
      </c>
      <c r="J4" s="53">
        <f t="shared" si="0"/>
        <v>29.4</v>
      </c>
      <c r="K4" s="53">
        <v>76.88</v>
      </c>
      <c r="L4" s="53">
        <f t="shared" si="1"/>
        <v>30.752</v>
      </c>
      <c r="M4" s="53">
        <f t="shared" si="2"/>
        <v>60.152</v>
      </c>
      <c r="N4" s="53">
        <v>2</v>
      </c>
      <c r="O4" s="53"/>
    </row>
    <row r="5" spans="1:15" ht="15.75" customHeight="1">
      <c r="A5" s="52" t="s">
        <v>23</v>
      </c>
      <c r="B5" s="52" t="s">
        <v>17</v>
      </c>
      <c r="C5" s="52" t="s">
        <v>24</v>
      </c>
      <c r="D5" s="52" t="s">
        <v>25</v>
      </c>
      <c r="E5" s="52" t="s">
        <v>26</v>
      </c>
      <c r="F5" s="53">
        <v>51</v>
      </c>
      <c r="G5" s="53">
        <v>0</v>
      </c>
      <c r="H5" s="53">
        <v>51</v>
      </c>
      <c r="I5" s="53">
        <v>1</v>
      </c>
      <c r="J5" s="53">
        <f t="shared" si="0"/>
        <v>30.599999999999998</v>
      </c>
      <c r="K5" s="53">
        <v>79.26</v>
      </c>
      <c r="L5" s="53">
        <f t="shared" si="1"/>
        <v>31.704000000000004</v>
      </c>
      <c r="M5" s="53">
        <f t="shared" si="2"/>
        <v>62.304</v>
      </c>
      <c r="N5" s="53">
        <v>1</v>
      </c>
      <c r="O5" s="53"/>
    </row>
    <row r="6" spans="1:15" ht="15.75" customHeight="1">
      <c r="A6" s="52" t="s">
        <v>27</v>
      </c>
      <c r="B6" s="52" t="s">
        <v>17</v>
      </c>
      <c r="C6" s="52" t="s">
        <v>28</v>
      </c>
      <c r="D6" s="52" t="s">
        <v>29</v>
      </c>
      <c r="E6" s="52" t="s">
        <v>30</v>
      </c>
      <c r="F6" s="53">
        <v>59.3</v>
      </c>
      <c r="G6" s="53">
        <v>0</v>
      </c>
      <c r="H6" s="53">
        <v>59.3</v>
      </c>
      <c r="I6" s="53">
        <v>1</v>
      </c>
      <c r="J6" s="53">
        <f t="shared" si="0"/>
        <v>35.58</v>
      </c>
      <c r="K6" s="53">
        <v>72.36</v>
      </c>
      <c r="L6" s="53">
        <f t="shared" si="1"/>
        <v>28.944000000000003</v>
      </c>
      <c r="M6" s="53">
        <f t="shared" si="2"/>
        <v>64.524</v>
      </c>
      <c r="N6" s="53">
        <v>1</v>
      </c>
      <c r="O6" s="53"/>
    </row>
    <row r="7" spans="1:15" ht="15.75" customHeight="1">
      <c r="A7" s="52" t="s">
        <v>31</v>
      </c>
      <c r="B7" s="52" t="s">
        <v>32</v>
      </c>
      <c r="C7" s="52" t="s">
        <v>33</v>
      </c>
      <c r="D7" s="52" t="s">
        <v>34</v>
      </c>
      <c r="E7" s="52" t="s">
        <v>35</v>
      </c>
      <c r="F7" s="53">
        <v>63</v>
      </c>
      <c r="G7" s="53">
        <v>0</v>
      </c>
      <c r="H7" s="53">
        <v>63</v>
      </c>
      <c r="I7" s="53">
        <v>1</v>
      </c>
      <c r="J7" s="53">
        <f t="shared" si="0"/>
        <v>37.8</v>
      </c>
      <c r="K7" s="53">
        <v>80.8</v>
      </c>
      <c r="L7" s="53">
        <f t="shared" si="1"/>
        <v>32.32</v>
      </c>
      <c r="M7" s="53">
        <f t="shared" si="2"/>
        <v>70.12</v>
      </c>
      <c r="N7" s="53">
        <v>1</v>
      </c>
      <c r="O7" s="53"/>
    </row>
    <row r="8" spans="1:15" s="47" customFormat="1" ht="15.75" customHeight="1">
      <c r="A8" s="52" t="s">
        <v>36</v>
      </c>
      <c r="B8" s="52" t="s">
        <v>32</v>
      </c>
      <c r="C8" s="52" t="s">
        <v>37</v>
      </c>
      <c r="D8" s="52" t="s">
        <v>38</v>
      </c>
      <c r="E8" s="52" t="s">
        <v>39</v>
      </c>
      <c r="F8" s="53">
        <v>63</v>
      </c>
      <c r="G8" s="53">
        <v>0</v>
      </c>
      <c r="H8" s="53">
        <v>63</v>
      </c>
      <c r="I8" s="53">
        <v>1</v>
      </c>
      <c r="J8" s="53">
        <f t="shared" si="0"/>
        <v>37.8</v>
      </c>
      <c r="K8" s="53">
        <v>78.34</v>
      </c>
      <c r="L8" s="53">
        <f t="shared" si="1"/>
        <v>31.336000000000002</v>
      </c>
      <c r="M8" s="53">
        <f t="shared" si="2"/>
        <v>69.136</v>
      </c>
      <c r="N8" s="53">
        <v>1</v>
      </c>
      <c r="O8" s="53"/>
    </row>
    <row r="9" spans="1:15" ht="15.75" customHeight="1">
      <c r="A9" s="52" t="s">
        <v>40</v>
      </c>
      <c r="B9" s="52" t="s">
        <v>32</v>
      </c>
      <c r="C9" s="52" t="s">
        <v>37</v>
      </c>
      <c r="D9" s="52" t="s">
        <v>41</v>
      </c>
      <c r="E9" s="52" t="s">
        <v>39</v>
      </c>
      <c r="F9" s="53">
        <v>61</v>
      </c>
      <c r="G9" s="53">
        <v>0</v>
      </c>
      <c r="H9" s="53">
        <v>61</v>
      </c>
      <c r="I9" s="53">
        <v>4</v>
      </c>
      <c r="J9" s="53">
        <f t="shared" si="0"/>
        <v>36.6</v>
      </c>
      <c r="K9" s="53">
        <v>78.48</v>
      </c>
      <c r="L9" s="53">
        <f t="shared" si="1"/>
        <v>31.392000000000003</v>
      </c>
      <c r="M9" s="53">
        <f t="shared" si="2"/>
        <v>67.992</v>
      </c>
      <c r="N9" s="53">
        <v>2</v>
      </c>
      <c r="O9" s="53"/>
    </row>
    <row r="10" spans="1:15" ht="15.75" customHeight="1">
      <c r="A10" s="52" t="s">
        <v>42</v>
      </c>
      <c r="B10" s="52" t="s">
        <v>32</v>
      </c>
      <c r="C10" s="52" t="s">
        <v>37</v>
      </c>
      <c r="D10" s="52" t="s">
        <v>43</v>
      </c>
      <c r="E10" s="52" t="s">
        <v>39</v>
      </c>
      <c r="F10" s="53">
        <v>54</v>
      </c>
      <c r="G10" s="53">
        <v>0</v>
      </c>
      <c r="H10" s="53">
        <v>54</v>
      </c>
      <c r="I10" s="53">
        <v>5</v>
      </c>
      <c r="J10" s="53">
        <f t="shared" si="0"/>
        <v>32.4</v>
      </c>
      <c r="K10" s="53">
        <v>79.3</v>
      </c>
      <c r="L10" s="53">
        <f t="shared" si="1"/>
        <v>31.72</v>
      </c>
      <c r="M10" s="53">
        <f t="shared" si="2"/>
        <v>64.12</v>
      </c>
      <c r="N10" s="53">
        <v>3</v>
      </c>
      <c r="O10" s="53"/>
    </row>
    <row r="11" spans="1:15" ht="15.75" customHeight="1">
      <c r="A11" s="52" t="s">
        <v>44</v>
      </c>
      <c r="B11" s="52" t="s">
        <v>32</v>
      </c>
      <c r="C11" s="52" t="s">
        <v>37</v>
      </c>
      <c r="D11" s="53" t="s">
        <v>45</v>
      </c>
      <c r="E11" s="53" t="s">
        <v>39</v>
      </c>
      <c r="F11" s="52">
        <v>50</v>
      </c>
      <c r="G11" s="53">
        <v>0</v>
      </c>
      <c r="H11" s="53">
        <v>50</v>
      </c>
      <c r="I11" s="53">
        <v>14</v>
      </c>
      <c r="J11" s="53">
        <f t="shared" si="0"/>
        <v>30</v>
      </c>
      <c r="K11" s="53">
        <v>83</v>
      </c>
      <c r="L11" s="53">
        <f t="shared" si="1"/>
        <v>33.2</v>
      </c>
      <c r="M11" s="53">
        <f t="shared" si="2"/>
        <v>63.2</v>
      </c>
      <c r="N11" s="53">
        <v>4</v>
      </c>
      <c r="O11" s="53"/>
    </row>
    <row r="12" spans="1:15" ht="15.75" customHeight="1">
      <c r="A12" s="52" t="s">
        <v>46</v>
      </c>
      <c r="B12" s="52" t="s">
        <v>47</v>
      </c>
      <c r="C12" s="52" t="s">
        <v>48</v>
      </c>
      <c r="D12" s="52" t="s">
        <v>49</v>
      </c>
      <c r="E12" s="52" t="s">
        <v>50</v>
      </c>
      <c r="F12" s="53">
        <v>56</v>
      </c>
      <c r="G12" s="53">
        <v>0</v>
      </c>
      <c r="H12" s="53">
        <v>56</v>
      </c>
      <c r="I12" s="53">
        <v>1</v>
      </c>
      <c r="J12" s="53">
        <f t="shared" si="0"/>
        <v>33.6</v>
      </c>
      <c r="K12" s="53">
        <v>78.5</v>
      </c>
      <c r="L12" s="53">
        <f t="shared" si="1"/>
        <v>31.400000000000002</v>
      </c>
      <c r="M12" s="53">
        <f t="shared" si="2"/>
        <v>65</v>
      </c>
      <c r="N12" s="53">
        <v>1</v>
      </c>
      <c r="O12" s="53"/>
    </row>
    <row r="13" spans="1:15" ht="15.75" customHeight="1">
      <c r="A13" s="52" t="s">
        <v>51</v>
      </c>
      <c r="B13" s="52" t="s">
        <v>47</v>
      </c>
      <c r="C13" s="52" t="s">
        <v>48</v>
      </c>
      <c r="D13" s="52" t="s">
        <v>52</v>
      </c>
      <c r="E13" s="52" t="s">
        <v>50</v>
      </c>
      <c r="F13" s="53">
        <v>56</v>
      </c>
      <c r="G13" s="53">
        <v>0</v>
      </c>
      <c r="H13" s="53">
        <v>56</v>
      </c>
      <c r="I13" s="53">
        <v>1</v>
      </c>
      <c r="J13" s="53">
        <f t="shared" si="0"/>
        <v>33.6</v>
      </c>
      <c r="K13" s="53">
        <v>72.2</v>
      </c>
      <c r="L13" s="53">
        <f t="shared" si="1"/>
        <v>28.880000000000003</v>
      </c>
      <c r="M13" s="53">
        <f t="shared" si="2"/>
        <v>62.480000000000004</v>
      </c>
      <c r="N13" s="53">
        <v>2</v>
      </c>
      <c r="O13" s="53"/>
    </row>
    <row r="14" spans="1:15" ht="15.75" customHeight="1">
      <c r="A14" s="52" t="s">
        <v>53</v>
      </c>
      <c r="B14" s="52" t="s">
        <v>47</v>
      </c>
      <c r="C14" s="52" t="s">
        <v>48</v>
      </c>
      <c r="D14" s="52" t="s">
        <v>54</v>
      </c>
      <c r="E14" s="52" t="s">
        <v>50</v>
      </c>
      <c r="F14" s="53">
        <v>53</v>
      </c>
      <c r="G14" s="53">
        <v>0</v>
      </c>
      <c r="H14" s="53">
        <v>53</v>
      </c>
      <c r="I14" s="53">
        <v>3</v>
      </c>
      <c r="J14" s="53">
        <f t="shared" si="0"/>
        <v>31.799999999999997</v>
      </c>
      <c r="K14" s="53">
        <v>76.4</v>
      </c>
      <c r="L14" s="53">
        <f t="shared" si="1"/>
        <v>30.560000000000002</v>
      </c>
      <c r="M14" s="53">
        <f t="shared" si="2"/>
        <v>62.36</v>
      </c>
      <c r="N14" s="53">
        <v>3</v>
      </c>
      <c r="O14" s="53"/>
    </row>
    <row r="15" spans="1:15" ht="15.75" customHeight="1">
      <c r="A15" s="52" t="s">
        <v>55</v>
      </c>
      <c r="B15" s="52" t="s">
        <v>47</v>
      </c>
      <c r="C15" s="52" t="s">
        <v>37</v>
      </c>
      <c r="D15" s="52" t="s">
        <v>56</v>
      </c>
      <c r="E15" s="52" t="s">
        <v>57</v>
      </c>
      <c r="F15" s="53">
        <v>60</v>
      </c>
      <c r="G15" s="53">
        <v>0</v>
      </c>
      <c r="H15" s="53">
        <v>60</v>
      </c>
      <c r="I15" s="53">
        <v>1</v>
      </c>
      <c r="J15" s="53">
        <f t="shared" si="0"/>
        <v>36</v>
      </c>
      <c r="K15" s="53">
        <v>77.6</v>
      </c>
      <c r="L15" s="53">
        <f t="shared" si="1"/>
        <v>31.04</v>
      </c>
      <c r="M15" s="53">
        <f t="shared" si="2"/>
        <v>67.03999999999999</v>
      </c>
      <c r="N15" s="53">
        <v>1</v>
      </c>
      <c r="O15" s="53"/>
    </row>
    <row r="16" spans="1:15" ht="15.75" customHeight="1">
      <c r="A16" s="52" t="s">
        <v>58</v>
      </c>
      <c r="B16" s="52" t="s">
        <v>47</v>
      </c>
      <c r="C16" s="52" t="s">
        <v>37</v>
      </c>
      <c r="D16" s="52" t="s">
        <v>59</v>
      </c>
      <c r="E16" s="52" t="s">
        <v>57</v>
      </c>
      <c r="F16" s="53">
        <v>52</v>
      </c>
      <c r="G16" s="53">
        <v>0</v>
      </c>
      <c r="H16" s="53">
        <v>52</v>
      </c>
      <c r="I16" s="53">
        <v>8</v>
      </c>
      <c r="J16" s="53">
        <f t="shared" si="0"/>
        <v>31.2</v>
      </c>
      <c r="K16" s="53">
        <v>85</v>
      </c>
      <c r="L16" s="53">
        <f t="shared" si="1"/>
        <v>34</v>
      </c>
      <c r="M16" s="53">
        <f t="shared" si="2"/>
        <v>65.2</v>
      </c>
      <c r="N16" s="53">
        <v>2</v>
      </c>
      <c r="O16" s="53"/>
    </row>
    <row r="17" spans="1:15" ht="15.75" customHeight="1">
      <c r="A17" s="52" t="s">
        <v>60</v>
      </c>
      <c r="B17" s="52" t="s">
        <v>47</v>
      </c>
      <c r="C17" s="52" t="s">
        <v>37</v>
      </c>
      <c r="D17" s="52" t="s">
        <v>61</v>
      </c>
      <c r="E17" s="52" t="s">
        <v>57</v>
      </c>
      <c r="F17" s="53">
        <v>56</v>
      </c>
      <c r="G17" s="53">
        <v>0</v>
      </c>
      <c r="H17" s="53">
        <v>56</v>
      </c>
      <c r="I17" s="53">
        <v>3</v>
      </c>
      <c r="J17" s="53">
        <f t="shared" si="0"/>
        <v>33.6</v>
      </c>
      <c r="K17" s="53">
        <v>76.4</v>
      </c>
      <c r="L17" s="53">
        <f t="shared" si="1"/>
        <v>30.560000000000002</v>
      </c>
      <c r="M17" s="53">
        <f t="shared" si="2"/>
        <v>64.16</v>
      </c>
      <c r="N17" s="53">
        <v>3</v>
      </c>
      <c r="O17" s="53"/>
    </row>
    <row r="18" spans="1:15" ht="15.75" customHeight="1">
      <c r="A18" s="52" t="s">
        <v>62</v>
      </c>
      <c r="B18" s="52" t="s">
        <v>47</v>
      </c>
      <c r="C18" s="52" t="s">
        <v>63</v>
      </c>
      <c r="D18" s="52" t="s">
        <v>64</v>
      </c>
      <c r="E18" s="52" t="s">
        <v>65</v>
      </c>
      <c r="F18" s="53">
        <v>64</v>
      </c>
      <c r="G18" s="53">
        <v>0</v>
      </c>
      <c r="H18" s="53">
        <v>64</v>
      </c>
      <c r="I18" s="53">
        <v>1</v>
      </c>
      <c r="J18" s="53">
        <f t="shared" si="0"/>
        <v>38.4</v>
      </c>
      <c r="K18" s="53">
        <v>77.8</v>
      </c>
      <c r="L18" s="53">
        <f t="shared" si="1"/>
        <v>31.12</v>
      </c>
      <c r="M18" s="53">
        <f t="shared" si="2"/>
        <v>69.52</v>
      </c>
      <c r="N18" s="53">
        <v>1</v>
      </c>
      <c r="O18" s="53"/>
    </row>
    <row r="19" spans="1:15" ht="15.75" customHeight="1">
      <c r="A19" s="52" t="s">
        <v>66</v>
      </c>
      <c r="B19" s="52" t="s">
        <v>67</v>
      </c>
      <c r="C19" s="52" t="s">
        <v>68</v>
      </c>
      <c r="D19" s="52" t="s">
        <v>69</v>
      </c>
      <c r="E19" s="52" t="s">
        <v>70</v>
      </c>
      <c r="F19" s="53">
        <v>48</v>
      </c>
      <c r="G19" s="53">
        <v>0</v>
      </c>
      <c r="H19" s="53">
        <v>48</v>
      </c>
      <c r="I19" s="53">
        <v>2</v>
      </c>
      <c r="J19" s="53">
        <f t="shared" si="0"/>
        <v>28.799999999999997</v>
      </c>
      <c r="K19" s="53">
        <v>85.8</v>
      </c>
      <c r="L19" s="53">
        <f t="shared" si="1"/>
        <v>34.32</v>
      </c>
      <c r="M19" s="53">
        <f t="shared" si="2"/>
        <v>63.12</v>
      </c>
      <c r="N19" s="53">
        <v>1</v>
      </c>
      <c r="O19" s="53"/>
    </row>
    <row r="20" spans="1:15" ht="15.75" customHeight="1">
      <c r="A20" s="52" t="s">
        <v>71</v>
      </c>
      <c r="B20" s="52" t="s">
        <v>72</v>
      </c>
      <c r="C20" s="52" t="s">
        <v>73</v>
      </c>
      <c r="D20" s="52" t="s">
        <v>74</v>
      </c>
      <c r="E20" s="52" t="s">
        <v>75</v>
      </c>
      <c r="F20" s="53">
        <v>62</v>
      </c>
      <c r="G20" s="53">
        <v>0</v>
      </c>
      <c r="H20" s="53">
        <v>62</v>
      </c>
      <c r="I20" s="53">
        <v>1</v>
      </c>
      <c r="J20" s="53">
        <f t="shared" si="0"/>
        <v>37.199999999999996</v>
      </c>
      <c r="K20" s="53">
        <v>81.12</v>
      </c>
      <c r="L20" s="53">
        <f t="shared" si="1"/>
        <v>32.448</v>
      </c>
      <c r="M20" s="53">
        <f t="shared" si="2"/>
        <v>69.648</v>
      </c>
      <c r="N20" s="53">
        <v>1</v>
      </c>
      <c r="O20" s="53"/>
    </row>
    <row r="21" spans="1:15" ht="15.75" customHeight="1">
      <c r="A21" s="52" t="s">
        <v>76</v>
      </c>
      <c r="B21" s="52" t="s">
        <v>77</v>
      </c>
      <c r="C21" s="52" t="s">
        <v>37</v>
      </c>
      <c r="D21" s="52" t="s">
        <v>78</v>
      </c>
      <c r="E21" s="52" t="s">
        <v>79</v>
      </c>
      <c r="F21" s="53">
        <v>68</v>
      </c>
      <c r="G21" s="53">
        <v>0</v>
      </c>
      <c r="H21" s="53">
        <v>68</v>
      </c>
      <c r="I21" s="53">
        <v>2</v>
      </c>
      <c r="J21" s="53">
        <f t="shared" si="0"/>
        <v>40.8</v>
      </c>
      <c r="K21" s="53">
        <v>87.5</v>
      </c>
      <c r="L21" s="53">
        <f t="shared" si="1"/>
        <v>35</v>
      </c>
      <c r="M21" s="53">
        <f t="shared" si="2"/>
        <v>75.8</v>
      </c>
      <c r="N21" s="53">
        <v>1</v>
      </c>
      <c r="O21" s="53"/>
    </row>
    <row r="22" spans="1:15" ht="15.75" customHeight="1">
      <c r="A22" s="52" t="s">
        <v>80</v>
      </c>
      <c r="B22" s="52" t="s">
        <v>81</v>
      </c>
      <c r="C22" s="52" t="s">
        <v>82</v>
      </c>
      <c r="D22" s="52" t="s">
        <v>83</v>
      </c>
      <c r="E22" s="52" t="s">
        <v>84</v>
      </c>
      <c r="F22" s="53">
        <v>63</v>
      </c>
      <c r="G22" s="53">
        <v>0</v>
      </c>
      <c r="H22" s="53">
        <v>63</v>
      </c>
      <c r="I22" s="53">
        <v>1</v>
      </c>
      <c r="J22" s="53">
        <f t="shared" si="0"/>
        <v>37.8</v>
      </c>
      <c r="K22" s="53">
        <v>78.6</v>
      </c>
      <c r="L22" s="53">
        <f t="shared" si="1"/>
        <v>31.439999999999998</v>
      </c>
      <c r="M22" s="53">
        <f t="shared" si="2"/>
        <v>69.24</v>
      </c>
      <c r="N22" s="53">
        <v>1</v>
      </c>
      <c r="O22" s="53"/>
    </row>
    <row r="23" spans="1:15" ht="15.75" customHeight="1">
      <c r="A23" s="52" t="s">
        <v>85</v>
      </c>
      <c r="B23" s="52" t="s">
        <v>81</v>
      </c>
      <c r="C23" s="52" t="s">
        <v>37</v>
      </c>
      <c r="D23" s="52" t="s">
        <v>86</v>
      </c>
      <c r="E23" s="52" t="s">
        <v>87</v>
      </c>
      <c r="F23" s="53">
        <v>63</v>
      </c>
      <c r="G23" s="53">
        <v>0</v>
      </c>
      <c r="H23" s="53">
        <v>63</v>
      </c>
      <c r="I23" s="53">
        <v>1</v>
      </c>
      <c r="J23" s="53">
        <f t="shared" si="0"/>
        <v>37.8</v>
      </c>
      <c r="K23" s="53">
        <v>76.7</v>
      </c>
      <c r="L23" s="53">
        <f t="shared" si="1"/>
        <v>30.680000000000003</v>
      </c>
      <c r="M23" s="53">
        <f t="shared" si="2"/>
        <v>68.48</v>
      </c>
      <c r="N23" s="53">
        <v>1</v>
      </c>
      <c r="O23" s="53"/>
    </row>
    <row r="24" spans="1:15" ht="15.75" customHeight="1">
      <c r="A24" s="52" t="s">
        <v>88</v>
      </c>
      <c r="B24" s="52" t="s">
        <v>81</v>
      </c>
      <c r="C24" s="52" t="s">
        <v>89</v>
      </c>
      <c r="D24" s="52" t="s">
        <v>90</v>
      </c>
      <c r="E24" s="52" t="s">
        <v>91</v>
      </c>
      <c r="F24" s="53">
        <v>72</v>
      </c>
      <c r="G24" s="53">
        <v>0</v>
      </c>
      <c r="H24" s="53">
        <v>72</v>
      </c>
      <c r="I24" s="53">
        <v>1</v>
      </c>
      <c r="J24" s="53">
        <f t="shared" si="0"/>
        <v>43.199999999999996</v>
      </c>
      <c r="K24" s="53">
        <v>81.2</v>
      </c>
      <c r="L24" s="53">
        <f t="shared" si="1"/>
        <v>32.480000000000004</v>
      </c>
      <c r="M24" s="53">
        <f t="shared" si="2"/>
        <v>75.68</v>
      </c>
      <c r="N24" s="53">
        <v>1</v>
      </c>
      <c r="O24" s="53"/>
    </row>
    <row r="25" spans="1:15" ht="15.75" customHeight="1">
      <c r="A25" s="52" t="s">
        <v>92</v>
      </c>
      <c r="B25" s="52" t="s">
        <v>93</v>
      </c>
      <c r="C25" s="52" t="s">
        <v>94</v>
      </c>
      <c r="D25" s="52" t="s">
        <v>95</v>
      </c>
      <c r="E25" s="52" t="s">
        <v>96</v>
      </c>
      <c r="F25" s="53">
        <v>62</v>
      </c>
      <c r="G25" s="53">
        <v>0</v>
      </c>
      <c r="H25" s="53">
        <v>62</v>
      </c>
      <c r="I25" s="53">
        <v>1</v>
      </c>
      <c r="J25" s="53">
        <f t="shared" si="0"/>
        <v>37.199999999999996</v>
      </c>
      <c r="K25" s="53">
        <v>80.1</v>
      </c>
      <c r="L25" s="53">
        <f t="shared" si="1"/>
        <v>32.04</v>
      </c>
      <c r="M25" s="53">
        <f t="shared" si="2"/>
        <v>69.24</v>
      </c>
      <c r="N25" s="53">
        <v>1</v>
      </c>
      <c r="O25" s="53"/>
    </row>
    <row r="26" spans="1:15" ht="15.75" customHeight="1">
      <c r="A26" s="52" t="s">
        <v>97</v>
      </c>
      <c r="B26" s="52" t="s">
        <v>98</v>
      </c>
      <c r="C26" s="52" t="s">
        <v>99</v>
      </c>
      <c r="D26" s="52" t="s">
        <v>100</v>
      </c>
      <c r="E26" s="52" t="s">
        <v>101</v>
      </c>
      <c r="F26" s="53">
        <v>76</v>
      </c>
      <c r="G26" s="53">
        <v>0</v>
      </c>
      <c r="H26" s="53">
        <v>76</v>
      </c>
      <c r="I26" s="53">
        <v>1</v>
      </c>
      <c r="J26" s="53">
        <f t="shared" si="0"/>
        <v>45.6</v>
      </c>
      <c r="K26" s="53">
        <v>85.8</v>
      </c>
      <c r="L26" s="53">
        <f t="shared" si="1"/>
        <v>34.32</v>
      </c>
      <c r="M26" s="53">
        <f t="shared" si="2"/>
        <v>79.92</v>
      </c>
      <c r="N26" s="53">
        <v>1</v>
      </c>
      <c r="O26" s="53"/>
    </row>
    <row r="27" spans="1:15" ht="15.75" customHeight="1">
      <c r="A27" s="52" t="s">
        <v>102</v>
      </c>
      <c r="B27" s="52" t="s">
        <v>98</v>
      </c>
      <c r="C27" s="52" t="s">
        <v>103</v>
      </c>
      <c r="D27" s="52" t="s">
        <v>104</v>
      </c>
      <c r="E27" s="52" t="s">
        <v>105</v>
      </c>
      <c r="F27" s="53">
        <v>70.4</v>
      </c>
      <c r="G27" s="53">
        <v>4</v>
      </c>
      <c r="H27" s="53">
        <v>74.4</v>
      </c>
      <c r="I27" s="53">
        <v>1</v>
      </c>
      <c r="J27" s="53">
        <f t="shared" si="0"/>
        <v>44.64</v>
      </c>
      <c r="K27" s="53">
        <v>76.8</v>
      </c>
      <c r="L27" s="53">
        <f t="shared" si="1"/>
        <v>30.72</v>
      </c>
      <c r="M27" s="53">
        <f t="shared" si="2"/>
        <v>75.36</v>
      </c>
      <c r="N27" s="53">
        <v>1</v>
      </c>
      <c r="O27" s="53"/>
    </row>
    <row r="28" spans="1:15" ht="15.75" customHeight="1">
      <c r="A28" s="52" t="s">
        <v>106</v>
      </c>
      <c r="B28" s="52" t="s">
        <v>107</v>
      </c>
      <c r="C28" s="52" t="s">
        <v>108</v>
      </c>
      <c r="D28" s="52" t="s">
        <v>109</v>
      </c>
      <c r="E28" s="52" t="s">
        <v>110</v>
      </c>
      <c r="F28" s="53">
        <v>70.8</v>
      </c>
      <c r="G28" s="53">
        <v>0</v>
      </c>
      <c r="H28" s="53">
        <v>70.8</v>
      </c>
      <c r="I28" s="53">
        <v>1</v>
      </c>
      <c r="J28" s="53">
        <f t="shared" si="0"/>
        <v>42.48</v>
      </c>
      <c r="K28" s="53">
        <v>83.64</v>
      </c>
      <c r="L28" s="53">
        <f t="shared" si="1"/>
        <v>33.456</v>
      </c>
      <c r="M28" s="53">
        <f t="shared" si="2"/>
        <v>75.936</v>
      </c>
      <c r="N28" s="53">
        <v>1</v>
      </c>
      <c r="O28" s="53"/>
    </row>
    <row r="29" spans="1:15" ht="15.75" customHeight="1">
      <c r="A29" s="52" t="s">
        <v>111</v>
      </c>
      <c r="B29" s="52" t="s">
        <v>107</v>
      </c>
      <c r="C29" s="52" t="s">
        <v>112</v>
      </c>
      <c r="D29" s="52" t="s">
        <v>113</v>
      </c>
      <c r="E29" s="52" t="s">
        <v>114</v>
      </c>
      <c r="F29" s="53">
        <v>65.2</v>
      </c>
      <c r="G29" s="53">
        <v>0</v>
      </c>
      <c r="H29" s="53">
        <v>65.2</v>
      </c>
      <c r="I29" s="53">
        <v>1</v>
      </c>
      <c r="J29" s="53">
        <f t="shared" si="0"/>
        <v>39.12</v>
      </c>
      <c r="K29" s="53">
        <v>79.64</v>
      </c>
      <c r="L29" s="53">
        <f t="shared" si="1"/>
        <v>31.856</v>
      </c>
      <c r="M29" s="53">
        <f t="shared" si="2"/>
        <v>70.976</v>
      </c>
      <c r="N29" s="53">
        <v>1</v>
      </c>
      <c r="O29" s="53"/>
    </row>
    <row r="30" spans="1:15" ht="15.75" customHeight="1">
      <c r="A30" s="52" t="s">
        <v>115</v>
      </c>
      <c r="B30" s="52" t="s">
        <v>116</v>
      </c>
      <c r="C30" s="52" t="s">
        <v>117</v>
      </c>
      <c r="D30" s="52" t="s">
        <v>118</v>
      </c>
      <c r="E30" s="52" t="s">
        <v>119</v>
      </c>
      <c r="F30" s="53">
        <v>76.6</v>
      </c>
      <c r="G30" s="53">
        <v>0</v>
      </c>
      <c r="H30" s="53">
        <v>76.6</v>
      </c>
      <c r="I30" s="53">
        <v>1</v>
      </c>
      <c r="J30" s="53">
        <f t="shared" si="0"/>
        <v>45.959999999999994</v>
      </c>
      <c r="K30" s="53">
        <v>75.44</v>
      </c>
      <c r="L30" s="53">
        <f t="shared" si="1"/>
        <v>30.176000000000002</v>
      </c>
      <c r="M30" s="53">
        <f t="shared" si="2"/>
        <v>76.136</v>
      </c>
      <c r="N30" s="53">
        <v>1</v>
      </c>
      <c r="O30" s="53"/>
    </row>
    <row r="31" spans="1:15" ht="15.75" customHeight="1">
      <c r="A31" s="52" t="s">
        <v>120</v>
      </c>
      <c r="B31" s="52" t="s">
        <v>121</v>
      </c>
      <c r="C31" s="52" t="s">
        <v>122</v>
      </c>
      <c r="D31" s="53" t="s">
        <v>123</v>
      </c>
      <c r="E31" s="53" t="s">
        <v>124</v>
      </c>
      <c r="F31" s="52">
        <v>64.2</v>
      </c>
      <c r="G31" s="53">
        <v>0</v>
      </c>
      <c r="H31" s="53">
        <v>64.2</v>
      </c>
      <c r="I31" s="53">
        <v>4</v>
      </c>
      <c r="J31" s="53">
        <f t="shared" si="0"/>
        <v>38.52</v>
      </c>
      <c r="K31" s="53">
        <v>80.74</v>
      </c>
      <c r="L31" s="53">
        <f t="shared" si="1"/>
        <v>32.296</v>
      </c>
      <c r="M31" s="53">
        <f t="shared" si="2"/>
        <v>70.816</v>
      </c>
      <c r="N31" s="53">
        <v>1</v>
      </c>
      <c r="O31" s="53"/>
    </row>
    <row r="32" spans="1:15" ht="15.75" customHeight="1">
      <c r="A32" s="52" t="s">
        <v>125</v>
      </c>
      <c r="B32" s="52" t="s">
        <v>126</v>
      </c>
      <c r="C32" s="52" t="s">
        <v>122</v>
      </c>
      <c r="D32" s="52" t="s">
        <v>127</v>
      </c>
      <c r="E32" s="52" t="s">
        <v>128</v>
      </c>
      <c r="F32" s="53">
        <v>70.9</v>
      </c>
      <c r="G32" s="53">
        <v>0</v>
      </c>
      <c r="H32" s="53">
        <v>70.9</v>
      </c>
      <c r="I32" s="53">
        <v>1</v>
      </c>
      <c r="J32" s="53">
        <f t="shared" si="0"/>
        <v>42.54</v>
      </c>
      <c r="K32" s="53">
        <v>78.42</v>
      </c>
      <c r="L32" s="53">
        <f t="shared" si="1"/>
        <v>31.368000000000002</v>
      </c>
      <c r="M32" s="53">
        <f t="shared" si="2"/>
        <v>73.908</v>
      </c>
      <c r="N32" s="53">
        <v>1</v>
      </c>
      <c r="O32" s="53"/>
    </row>
    <row r="33" spans="1:15" ht="15.75" customHeight="1">
      <c r="A33" s="52" t="s">
        <v>129</v>
      </c>
      <c r="B33" s="52" t="s">
        <v>130</v>
      </c>
      <c r="C33" s="52" t="s">
        <v>131</v>
      </c>
      <c r="D33" s="52" t="s">
        <v>132</v>
      </c>
      <c r="E33" s="52" t="s">
        <v>133</v>
      </c>
      <c r="F33" s="53">
        <v>72.8</v>
      </c>
      <c r="G33" s="53">
        <v>0</v>
      </c>
      <c r="H33" s="53">
        <v>72.8</v>
      </c>
      <c r="I33" s="53">
        <v>1</v>
      </c>
      <c r="J33" s="53">
        <f t="shared" si="0"/>
        <v>43.68</v>
      </c>
      <c r="K33" s="53">
        <v>78.56</v>
      </c>
      <c r="L33" s="53">
        <f t="shared" si="1"/>
        <v>31.424000000000003</v>
      </c>
      <c r="M33" s="53">
        <f t="shared" si="2"/>
        <v>75.104</v>
      </c>
      <c r="N33" s="53">
        <v>1</v>
      </c>
      <c r="O33" s="53"/>
    </row>
    <row r="34" spans="1:15" ht="15.75" customHeight="1">
      <c r="A34" s="52" t="s">
        <v>134</v>
      </c>
      <c r="B34" s="52" t="s">
        <v>130</v>
      </c>
      <c r="C34" s="52" t="s">
        <v>122</v>
      </c>
      <c r="D34" s="52" t="s">
        <v>135</v>
      </c>
      <c r="E34" s="52" t="s">
        <v>136</v>
      </c>
      <c r="F34" s="53">
        <v>64.4</v>
      </c>
      <c r="G34" s="53">
        <v>0</v>
      </c>
      <c r="H34" s="53">
        <v>64.4</v>
      </c>
      <c r="I34" s="53">
        <v>2</v>
      </c>
      <c r="J34" s="53">
        <f t="shared" si="0"/>
        <v>38.64</v>
      </c>
      <c r="K34" s="53">
        <v>79.34</v>
      </c>
      <c r="L34" s="53">
        <f t="shared" si="1"/>
        <v>31.736000000000004</v>
      </c>
      <c r="M34" s="53">
        <f t="shared" si="2"/>
        <v>70.376</v>
      </c>
      <c r="N34" s="53">
        <v>1</v>
      </c>
      <c r="O34" s="53"/>
    </row>
    <row r="35" spans="1:15" ht="15.75" customHeight="1">
      <c r="A35" s="52" t="s">
        <v>137</v>
      </c>
      <c r="B35" s="52" t="s">
        <v>138</v>
      </c>
      <c r="C35" s="52" t="s">
        <v>139</v>
      </c>
      <c r="D35" s="52" t="s">
        <v>140</v>
      </c>
      <c r="E35" s="52" t="s">
        <v>141</v>
      </c>
      <c r="F35" s="53">
        <v>75.4</v>
      </c>
      <c r="G35" s="53">
        <v>0</v>
      </c>
      <c r="H35" s="53">
        <v>75.4</v>
      </c>
      <c r="I35" s="53">
        <v>1</v>
      </c>
      <c r="J35" s="53">
        <f t="shared" si="0"/>
        <v>45.24</v>
      </c>
      <c r="K35" s="53">
        <v>81.68</v>
      </c>
      <c r="L35" s="53">
        <f t="shared" si="1"/>
        <v>32.672000000000004</v>
      </c>
      <c r="M35" s="53">
        <f t="shared" si="2"/>
        <v>77.912</v>
      </c>
      <c r="N35" s="53">
        <v>1</v>
      </c>
      <c r="O35" s="53"/>
    </row>
    <row r="36" spans="1:15" ht="15.75" customHeight="1">
      <c r="A36" s="52" t="s">
        <v>142</v>
      </c>
      <c r="B36" s="52" t="s">
        <v>138</v>
      </c>
      <c r="C36" s="52" t="s">
        <v>143</v>
      </c>
      <c r="D36" s="52" t="s">
        <v>144</v>
      </c>
      <c r="E36" s="52" t="s">
        <v>145</v>
      </c>
      <c r="F36" s="53">
        <v>73</v>
      </c>
      <c r="G36" s="53">
        <v>0</v>
      </c>
      <c r="H36" s="53">
        <v>73</v>
      </c>
      <c r="I36" s="53">
        <v>1</v>
      </c>
      <c r="J36" s="53">
        <f t="shared" si="0"/>
        <v>43.8</v>
      </c>
      <c r="K36" s="53">
        <v>78.5</v>
      </c>
      <c r="L36" s="53">
        <f t="shared" si="1"/>
        <v>31.400000000000002</v>
      </c>
      <c r="M36" s="53">
        <f t="shared" si="2"/>
        <v>75.2</v>
      </c>
      <c r="N36" s="53">
        <v>1</v>
      </c>
      <c r="O36" s="53"/>
    </row>
    <row r="37" spans="1:15" s="47" customFormat="1" ht="15.75" customHeight="1">
      <c r="A37" s="52" t="s">
        <v>146</v>
      </c>
      <c r="B37" s="52" t="s">
        <v>147</v>
      </c>
      <c r="C37" s="52" t="s">
        <v>99</v>
      </c>
      <c r="D37" s="52" t="s">
        <v>148</v>
      </c>
      <c r="E37" s="52" t="s">
        <v>149</v>
      </c>
      <c r="F37" s="53">
        <v>65.5</v>
      </c>
      <c r="G37" s="53">
        <v>0</v>
      </c>
      <c r="H37" s="53">
        <v>65.5</v>
      </c>
      <c r="I37" s="53">
        <v>3</v>
      </c>
      <c r="J37" s="53">
        <f t="shared" si="0"/>
        <v>39.3</v>
      </c>
      <c r="K37" s="53">
        <v>82.86</v>
      </c>
      <c r="L37" s="53">
        <f t="shared" si="1"/>
        <v>33.144</v>
      </c>
      <c r="M37" s="53">
        <f t="shared" si="2"/>
        <v>72.44399999999999</v>
      </c>
      <c r="N37" s="53">
        <v>1</v>
      </c>
      <c r="O37" s="53"/>
    </row>
    <row r="38" spans="1:15" s="47" customFormat="1" ht="15.75" customHeight="1">
      <c r="A38" s="52" t="s">
        <v>150</v>
      </c>
      <c r="B38" s="52" t="s">
        <v>147</v>
      </c>
      <c r="C38" s="52" t="s">
        <v>99</v>
      </c>
      <c r="D38" s="52" t="s">
        <v>151</v>
      </c>
      <c r="E38" s="52" t="s">
        <v>152</v>
      </c>
      <c r="F38" s="53">
        <v>73.2</v>
      </c>
      <c r="G38" s="53">
        <v>0</v>
      </c>
      <c r="H38" s="53">
        <v>73.2</v>
      </c>
      <c r="I38" s="53">
        <v>3</v>
      </c>
      <c r="J38" s="53">
        <f t="shared" si="0"/>
        <v>43.92</v>
      </c>
      <c r="K38" s="53">
        <v>77.3</v>
      </c>
      <c r="L38" s="53">
        <f t="shared" si="1"/>
        <v>30.92</v>
      </c>
      <c r="M38" s="53">
        <f t="shared" si="2"/>
        <v>74.84</v>
      </c>
      <c r="N38" s="53">
        <v>1</v>
      </c>
      <c r="O38" s="53"/>
    </row>
    <row r="39" spans="1:15" ht="15.75" customHeight="1">
      <c r="A39" s="52" t="s">
        <v>153</v>
      </c>
      <c r="B39" s="52" t="s">
        <v>154</v>
      </c>
      <c r="C39" s="52" t="s">
        <v>112</v>
      </c>
      <c r="D39" s="52" t="s">
        <v>155</v>
      </c>
      <c r="E39" s="52" t="s">
        <v>156</v>
      </c>
      <c r="F39" s="53">
        <v>74.6</v>
      </c>
      <c r="G39" s="53">
        <v>0</v>
      </c>
      <c r="H39" s="53">
        <v>74.6</v>
      </c>
      <c r="I39" s="53">
        <v>1</v>
      </c>
      <c r="J39" s="53">
        <f t="shared" si="0"/>
        <v>44.76</v>
      </c>
      <c r="K39" s="53">
        <v>81.44</v>
      </c>
      <c r="L39" s="53">
        <f t="shared" si="1"/>
        <v>32.576</v>
      </c>
      <c r="M39" s="53">
        <f t="shared" si="2"/>
        <v>77.336</v>
      </c>
      <c r="N39" s="53">
        <v>1</v>
      </c>
      <c r="O39" s="53"/>
    </row>
    <row r="40" spans="1:15" ht="15.75" customHeight="1">
      <c r="A40" s="52" t="s">
        <v>157</v>
      </c>
      <c r="B40" s="52" t="s">
        <v>158</v>
      </c>
      <c r="C40" s="52" t="s">
        <v>112</v>
      </c>
      <c r="D40" s="52" t="s">
        <v>159</v>
      </c>
      <c r="E40" s="52" t="s">
        <v>160</v>
      </c>
      <c r="F40" s="53">
        <v>73.4</v>
      </c>
      <c r="G40" s="53">
        <v>0</v>
      </c>
      <c r="H40" s="53">
        <v>73.4</v>
      </c>
      <c r="I40" s="53">
        <v>1</v>
      </c>
      <c r="J40" s="53">
        <f t="shared" si="0"/>
        <v>44.04</v>
      </c>
      <c r="K40" s="53">
        <v>81.26</v>
      </c>
      <c r="L40" s="53">
        <f t="shared" si="1"/>
        <v>32.504000000000005</v>
      </c>
      <c r="M40" s="53">
        <f t="shared" si="2"/>
        <v>76.54400000000001</v>
      </c>
      <c r="N40" s="53">
        <v>1</v>
      </c>
      <c r="O40" s="53"/>
    </row>
    <row r="41" spans="1:15" ht="15.75" customHeight="1">
      <c r="A41" s="52" t="s">
        <v>161</v>
      </c>
      <c r="B41" s="52" t="s">
        <v>162</v>
      </c>
      <c r="C41" s="52" t="s">
        <v>163</v>
      </c>
      <c r="D41" s="52" t="s">
        <v>164</v>
      </c>
      <c r="E41" s="52" t="s">
        <v>165</v>
      </c>
      <c r="F41" s="53">
        <v>75</v>
      </c>
      <c r="G41" s="53">
        <v>0</v>
      </c>
      <c r="H41" s="53">
        <v>75</v>
      </c>
      <c r="I41" s="53">
        <v>2</v>
      </c>
      <c r="J41" s="53">
        <f t="shared" si="0"/>
        <v>45</v>
      </c>
      <c r="K41" s="53">
        <v>82.04</v>
      </c>
      <c r="L41" s="53">
        <f t="shared" si="1"/>
        <v>32.816</v>
      </c>
      <c r="M41" s="53">
        <f t="shared" si="2"/>
        <v>77.816</v>
      </c>
      <c r="N41" s="53">
        <v>1</v>
      </c>
      <c r="O41" s="53"/>
    </row>
    <row r="42" spans="1:15" ht="15.75" customHeight="1">
      <c r="A42" s="52" t="s">
        <v>166</v>
      </c>
      <c r="B42" s="52" t="s">
        <v>167</v>
      </c>
      <c r="C42" s="52" t="s">
        <v>168</v>
      </c>
      <c r="D42" s="52" t="s">
        <v>169</v>
      </c>
      <c r="E42" s="52" t="s">
        <v>170</v>
      </c>
      <c r="F42" s="53">
        <v>70.1</v>
      </c>
      <c r="G42" s="53">
        <v>0</v>
      </c>
      <c r="H42" s="53">
        <v>70.1</v>
      </c>
      <c r="I42" s="53">
        <v>2</v>
      </c>
      <c r="J42" s="53">
        <f t="shared" si="0"/>
        <v>42.059999999999995</v>
      </c>
      <c r="K42" s="53">
        <v>80.3</v>
      </c>
      <c r="L42" s="53">
        <f t="shared" si="1"/>
        <v>32.12</v>
      </c>
      <c r="M42" s="53">
        <f t="shared" si="2"/>
        <v>74.17999999999999</v>
      </c>
      <c r="N42" s="53">
        <v>1</v>
      </c>
      <c r="O42" s="53"/>
    </row>
    <row r="43" spans="1:15" ht="15.75" customHeight="1">
      <c r="A43" s="52" t="s">
        <v>171</v>
      </c>
      <c r="B43" s="52" t="s">
        <v>172</v>
      </c>
      <c r="C43" s="52" t="s">
        <v>173</v>
      </c>
      <c r="D43" s="52" t="s">
        <v>174</v>
      </c>
      <c r="E43" s="52" t="s">
        <v>175</v>
      </c>
      <c r="F43" s="53">
        <v>71.5</v>
      </c>
      <c r="G43" s="53">
        <v>0</v>
      </c>
      <c r="H43" s="53">
        <v>71.5</v>
      </c>
      <c r="I43" s="53">
        <v>1</v>
      </c>
      <c r="J43" s="53">
        <f t="shared" si="0"/>
        <v>42.9</v>
      </c>
      <c r="K43" s="53">
        <v>79.3</v>
      </c>
      <c r="L43" s="53">
        <f t="shared" si="1"/>
        <v>31.72</v>
      </c>
      <c r="M43" s="53">
        <f t="shared" si="2"/>
        <v>74.62</v>
      </c>
      <c r="N43" s="53">
        <v>1</v>
      </c>
      <c r="O43" s="53"/>
    </row>
    <row r="44" spans="1:15" s="48" customFormat="1" ht="15.75" customHeight="1">
      <c r="A44" s="54" t="s">
        <v>176</v>
      </c>
      <c r="B44" s="54" t="s">
        <v>177</v>
      </c>
      <c r="C44" s="54" t="s">
        <v>173</v>
      </c>
      <c r="D44" s="54" t="s">
        <v>178</v>
      </c>
      <c r="E44" s="54" t="s">
        <v>179</v>
      </c>
      <c r="F44" s="55">
        <v>79.5</v>
      </c>
      <c r="G44" s="55">
        <v>0</v>
      </c>
      <c r="H44" s="55">
        <v>79.5</v>
      </c>
      <c r="I44" s="55">
        <v>1</v>
      </c>
      <c r="J44" s="53">
        <f t="shared" si="0"/>
        <v>47.699999999999996</v>
      </c>
      <c r="K44" s="55">
        <v>81.9</v>
      </c>
      <c r="L44" s="53">
        <f t="shared" si="1"/>
        <v>32.760000000000005</v>
      </c>
      <c r="M44" s="53">
        <f t="shared" si="2"/>
        <v>80.46000000000001</v>
      </c>
      <c r="N44" s="55">
        <v>1</v>
      </c>
      <c r="O44" s="55"/>
    </row>
    <row r="45" spans="1:15" ht="15.75" customHeight="1">
      <c r="A45" s="52" t="s">
        <v>180</v>
      </c>
      <c r="B45" s="52" t="s">
        <v>181</v>
      </c>
      <c r="C45" s="52" t="s">
        <v>112</v>
      </c>
      <c r="D45" s="52" t="s">
        <v>182</v>
      </c>
      <c r="E45" s="52" t="s">
        <v>183</v>
      </c>
      <c r="F45" s="53">
        <v>69.6</v>
      </c>
      <c r="G45" s="53">
        <v>0</v>
      </c>
      <c r="H45" s="53">
        <v>69.6</v>
      </c>
      <c r="I45" s="53">
        <v>1</v>
      </c>
      <c r="J45" s="53">
        <f t="shared" si="0"/>
        <v>41.76</v>
      </c>
      <c r="K45" s="53">
        <v>78.16</v>
      </c>
      <c r="L45" s="53">
        <f t="shared" si="1"/>
        <v>31.264</v>
      </c>
      <c r="M45" s="53">
        <f t="shared" si="2"/>
        <v>73.024</v>
      </c>
      <c r="N45" s="53">
        <v>1</v>
      </c>
      <c r="O45" s="53"/>
    </row>
    <row r="46" spans="1:15" ht="15.75" customHeight="1">
      <c r="A46" s="52" t="s">
        <v>184</v>
      </c>
      <c r="B46" s="52" t="s">
        <v>185</v>
      </c>
      <c r="C46" s="52" t="s">
        <v>99</v>
      </c>
      <c r="D46" s="52" t="s">
        <v>186</v>
      </c>
      <c r="E46" s="52" t="s">
        <v>187</v>
      </c>
      <c r="F46" s="53">
        <v>69.3</v>
      </c>
      <c r="G46" s="53">
        <v>4</v>
      </c>
      <c r="H46" s="53">
        <v>73.3</v>
      </c>
      <c r="I46" s="53">
        <v>1</v>
      </c>
      <c r="J46" s="53">
        <f t="shared" si="0"/>
        <v>43.98</v>
      </c>
      <c r="K46" s="53">
        <v>82.42</v>
      </c>
      <c r="L46" s="53">
        <f t="shared" si="1"/>
        <v>32.968</v>
      </c>
      <c r="M46" s="53">
        <f t="shared" si="2"/>
        <v>76.94800000000001</v>
      </c>
      <c r="N46" s="53">
        <v>1</v>
      </c>
      <c r="O46" s="53"/>
    </row>
    <row r="47" spans="1:15" ht="15.75" customHeight="1">
      <c r="A47" s="52" t="s">
        <v>188</v>
      </c>
      <c r="B47" s="52" t="s">
        <v>185</v>
      </c>
      <c r="C47" s="52" t="s">
        <v>99</v>
      </c>
      <c r="D47" s="52" t="s">
        <v>189</v>
      </c>
      <c r="E47" s="52" t="s">
        <v>187</v>
      </c>
      <c r="F47" s="53">
        <v>68.9</v>
      </c>
      <c r="G47" s="53">
        <v>0</v>
      </c>
      <c r="H47" s="53">
        <v>68.9</v>
      </c>
      <c r="I47" s="53">
        <v>6</v>
      </c>
      <c r="J47" s="53">
        <f t="shared" si="0"/>
        <v>41.34</v>
      </c>
      <c r="K47" s="53">
        <v>79.66</v>
      </c>
      <c r="L47" s="53">
        <f t="shared" si="1"/>
        <v>31.864</v>
      </c>
      <c r="M47" s="53">
        <f t="shared" si="2"/>
        <v>73.20400000000001</v>
      </c>
      <c r="N47" s="53">
        <v>2</v>
      </c>
      <c r="O47" s="53"/>
    </row>
    <row r="48" spans="1:15" ht="15.75" customHeight="1">
      <c r="A48" s="52" t="s">
        <v>190</v>
      </c>
      <c r="B48" s="52" t="s">
        <v>191</v>
      </c>
      <c r="C48" s="52" t="s">
        <v>112</v>
      </c>
      <c r="D48" s="52" t="s">
        <v>192</v>
      </c>
      <c r="E48" s="52" t="s">
        <v>193</v>
      </c>
      <c r="F48" s="53">
        <v>78.4</v>
      </c>
      <c r="G48" s="53">
        <v>0</v>
      </c>
      <c r="H48" s="53">
        <v>78.4</v>
      </c>
      <c r="I48" s="53">
        <v>1</v>
      </c>
      <c r="J48" s="53">
        <f t="shared" si="0"/>
        <v>47.04</v>
      </c>
      <c r="K48" s="53">
        <v>78.3</v>
      </c>
      <c r="L48" s="53">
        <f t="shared" si="1"/>
        <v>31.32</v>
      </c>
      <c r="M48" s="53">
        <f t="shared" si="2"/>
        <v>78.36</v>
      </c>
      <c r="N48" s="53">
        <v>1</v>
      </c>
      <c r="O48" s="53"/>
    </row>
    <row r="49" spans="1:15" ht="15.75" customHeight="1">
      <c r="A49" s="52" t="s">
        <v>194</v>
      </c>
      <c r="B49" s="52" t="s">
        <v>191</v>
      </c>
      <c r="C49" s="52" t="s">
        <v>112</v>
      </c>
      <c r="D49" s="52" t="s">
        <v>195</v>
      </c>
      <c r="E49" s="52" t="s">
        <v>193</v>
      </c>
      <c r="F49" s="53">
        <v>77</v>
      </c>
      <c r="G49" s="53">
        <v>0</v>
      </c>
      <c r="H49" s="53">
        <v>77</v>
      </c>
      <c r="I49" s="53">
        <v>2</v>
      </c>
      <c r="J49" s="53">
        <f t="shared" si="0"/>
        <v>46.199999999999996</v>
      </c>
      <c r="K49" s="53">
        <v>77.7</v>
      </c>
      <c r="L49" s="53">
        <f t="shared" si="1"/>
        <v>31.080000000000002</v>
      </c>
      <c r="M49" s="53">
        <f t="shared" si="2"/>
        <v>77.28</v>
      </c>
      <c r="N49" s="53">
        <v>2</v>
      </c>
      <c r="O49" s="53"/>
    </row>
    <row r="50" spans="1:15" ht="15.75" customHeight="1">
      <c r="A50" s="52" t="s">
        <v>196</v>
      </c>
      <c r="B50" s="52" t="s">
        <v>197</v>
      </c>
      <c r="C50" s="52" t="s">
        <v>112</v>
      </c>
      <c r="D50" s="52" t="s">
        <v>198</v>
      </c>
      <c r="E50" s="52" t="s">
        <v>199</v>
      </c>
      <c r="F50" s="53">
        <v>81.5</v>
      </c>
      <c r="G50" s="53">
        <v>0</v>
      </c>
      <c r="H50" s="53">
        <v>81.5</v>
      </c>
      <c r="I50" s="53">
        <v>1</v>
      </c>
      <c r="J50" s="53">
        <f t="shared" si="0"/>
        <v>48.9</v>
      </c>
      <c r="K50" s="53">
        <v>78.5</v>
      </c>
      <c r="L50" s="53">
        <f t="shared" si="1"/>
        <v>31.400000000000002</v>
      </c>
      <c r="M50" s="53">
        <f t="shared" si="2"/>
        <v>80.3</v>
      </c>
      <c r="N50" s="53">
        <v>1</v>
      </c>
      <c r="O50" s="53"/>
    </row>
    <row r="51" spans="1:15" ht="15.75" customHeight="1">
      <c r="A51" s="52" t="s">
        <v>200</v>
      </c>
      <c r="B51" s="52" t="s">
        <v>201</v>
      </c>
      <c r="C51" s="52" t="s">
        <v>202</v>
      </c>
      <c r="D51" s="52" t="s">
        <v>203</v>
      </c>
      <c r="E51" s="52" t="s">
        <v>204</v>
      </c>
      <c r="F51" s="53">
        <v>76.3</v>
      </c>
      <c r="G51" s="53">
        <v>0</v>
      </c>
      <c r="H51" s="53">
        <v>76.3</v>
      </c>
      <c r="I51" s="53">
        <v>2</v>
      </c>
      <c r="J51" s="53">
        <f t="shared" si="0"/>
        <v>45.779999999999994</v>
      </c>
      <c r="K51" s="53">
        <v>81.18</v>
      </c>
      <c r="L51" s="53">
        <f t="shared" si="1"/>
        <v>32.472</v>
      </c>
      <c r="M51" s="53">
        <f t="shared" si="2"/>
        <v>78.252</v>
      </c>
      <c r="N51" s="53">
        <v>1</v>
      </c>
      <c r="O51" s="53"/>
    </row>
    <row r="52" spans="1:15" ht="15.75" customHeight="1">
      <c r="A52" s="52" t="s">
        <v>205</v>
      </c>
      <c r="B52" s="52" t="s">
        <v>206</v>
      </c>
      <c r="C52" s="52" t="s">
        <v>207</v>
      </c>
      <c r="D52" s="52" t="s">
        <v>208</v>
      </c>
      <c r="E52" s="52" t="s">
        <v>209</v>
      </c>
      <c r="F52" s="53">
        <v>68.4</v>
      </c>
      <c r="G52" s="53">
        <v>4</v>
      </c>
      <c r="H52" s="53">
        <v>72.4</v>
      </c>
      <c r="I52" s="53">
        <v>1</v>
      </c>
      <c r="J52" s="53">
        <f t="shared" si="0"/>
        <v>43.440000000000005</v>
      </c>
      <c r="K52" s="53">
        <v>84</v>
      </c>
      <c r="L52" s="53">
        <f t="shared" si="1"/>
        <v>33.6</v>
      </c>
      <c r="M52" s="53">
        <f t="shared" si="2"/>
        <v>77.04</v>
      </c>
      <c r="N52" s="53">
        <v>1</v>
      </c>
      <c r="O52" s="53"/>
    </row>
    <row r="53" spans="1:15" ht="15.75" customHeight="1">
      <c r="A53" s="52" t="s">
        <v>210</v>
      </c>
      <c r="B53" s="52" t="s">
        <v>206</v>
      </c>
      <c r="C53" s="52" t="s">
        <v>211</v>
      </c>
      <c r="D53" s="52" t="s">
        <v>212</v>
      </c>
      <c r="E53" s="52" t="s">
        <v>213</v>
      </c>
      <c r="F53" s="53">
        <v>63.5</v>
      </c>
      <c r="G53" s="53">
        <v>0</v>
      </c>
      <c r="H53" s="53">
        <v>63.5</v>
      </c>
      <c r="I53" s="53">
        <v>3</v>
      </c>
      <c r="J53" s="53">
        <f t="shared" si="0"/>
        <v>38.1</v>
      </c>
      <c r="K53" s="53">
        <v>81.9</v>
      </c>
      <c r="L53" s="53">
        <f t="shared" si="1"/>
        <v>32.760000000000005</v>
      </c>
      <c r="M53" s="53">
        <f t="shared" si="2"/>
        <v>70.86000000000001</v>
      </c>
      <c r="N53" s="53">
        <v>1</v>
      </c>
      <c r="O53" s="58" t="s">
        <v>214</v>
      </c>
    </row>
    <row r="54" spans="1:15" ht="15.75" customHeight="1">
      <c r="A54" s="52" t="s">
        <v>215</v>
      </c>
      <c r="B54" s="52" t="s">
        <v>206</v>
      </c>
      <c r="C54" s="52" t="s">
        <v>211</v>
      </c>
      <c r="D54" s="52" t="s">
        <v>216</v>
      </c>
      <c r="E54" s="52" t="s">
        <v>213</v>
      </c>
      <c r="F54" s="53">
        <v>64.3</v>
      </c>
      <c r="G54" s="53">
        <v>0</v>
      </c>
      <c r="H54" s="53">
        <v>64.3</v>
      </c>
      <c r="I54" s="53">
        <v>2</v>
      </c>
      <c r="J54" s="53">
        <f t="shared" si="0"/>
        <v>38.58</v>
      </c>
      <c r="K54" s="53">
        <v>80.7</v>
      </c>
      <c r="L54" s="53">
        <f t="shared" si="1"/>
        <v>32.28</v>
      </c>
      <c r="M54" s="53">
        <f t="shared" si="2"/>
        <v>70.86</v>
      </c>
      <c r="N54" s="53">
        <v>2</v>
      </c>
      <c r="O54" s="59"/>
    </row>
    <row r="55" spans="1:15" s="47" customFormat="1" ht="15.75" customHeight="1">
      <c r="A55" s="52" t="s">
        <v>217</v>
      </c>
      <c r="B55" s="52" t="s">
        <v>206</v>
      </c>
      <c r="C55" s="52" t="s">
        <v>218</v>
      </c>
      <c r="D55" s="52" t="s">
        <v>219</v>
      </c>
      <c r="E55" s="52" t="s">
        <v>220</v>
      </c>
      <c r="F55" s="53">
        <v>52.6</v>
      </c>
      <c r="G55" s="53">
        <v>0</v>
      </c>
      <c r="H55" s="53">
        <v>52.6</v>
      </c>
      <c r="I55" s="53">
        <v>2</v>
      </c>
      <c r="J55" s="53">
        <f t="shared" si="0"/>
        <v>31.56</v>
      </c>
      <c r="K55" s="53">
        <v>75.5</v>
      </c>
      <c r="L55" s="53">
        <f t="shared" si="1"/>
        <v>30.200000000000003</v>
      </c>
      <c r="M55" s="53">
        <f t="shared" si="2"/>
        <v>61.760000000000005</v>
      </c>
      <c r="N55" s="53">
        <v>1</v>
      </c>
      <c r="O55" s="53"/>
    </row>
    <row r="56" spans="1:15" ht="15.75" customHeight="1">
      <c r="A56" s="52" t="s">
        <v>221</v>
      </c>
      <c r="B56" s="52" t="s">
        <v>222</v>
      </c>
      <c r="C56" s="52" t="s">
        <v>112</v>
      </c>
      <c r="D56" s="52" t="s">
        <v>223</v>
      </c>
      <c r="E56" s="52" t="s">
        <v>224</v>
      </c>
      <c r="F56" s="53">
        <v>73.3</v>
      </c>
      <c r="G56" s="53">
        <v>0</v>
      </c>
      <c r="H56" s="53">
        <v>73.3</v>
      </c>
      <c r="I56" s="53">
        <v>1</v>
      </c>
      <c r="J56" s="53">
        <f t="shared" si="0"/>
        <v>43.98</v>
      </c>
      <c r="K56" s="53">
        <v>80.9</v>
      </c>
      <c r="L56" s="53">
        <f t="shared" si="1"/>
        <v>32.36000000000001</v>
      </c>
      <c r="M56" s="53">
        <f t="shared" si="2"/>
        <v>76.34</v>
      </c>
      <c r="N56" s="53">
        <v>1</v>
      </c>
      <c r="O56" s="53"/>
    </row>
    <row r="59" ht="13.5">
      <c r="E59" s="56"/>
    </row>
  </sheetData>
  <sheetProtection/>
  <autoFilter ref="A2:I56"/>
  <mergeCells count="2">
    <mergeCell ref="A1:O1"/>
    <mergeCell ref="O53:O54"/>
  </mergeCells>
  <printOptions/>
  <pageMargins left="0.75" right="0.75" top="1" bottom="1" header="0.5" footer="0.5"/>
  <pageSetup fitToHeight="0" fitToWidth="1" orientation="landscape" paperSize="9" scale="77"/>
</worksheet>
</file>

<file path=xl/worksheets/sheet2.xml><?xml version="1.0" encoding="utf-8"?>
<worksheet xmlns="http://schemas.openxmlformats.org/spreadsheetml/2006/main" xmlns:r="http://schemas.openxmlformats.org/officeDocument/2006/relationships">
  <dimension ref="A1:IS51"/>
  <sheetViews>
    <sheetView zoomScaleSheetLayoutView="100" workbookViewId="0" topLeftCell="A1">
      <pane ySplit="4" topLeftCell="A5" activePane="bottomLeft" state="frozen"/>
      <selection pane="bottomLeft" activeCell="M11" sqref="M11"/>
    </sheetView>
  </sheetViews>
  <sheetFormatPr defaultColWidth="9.00390625" defaultRowHeight="15"/>
  <cols>
    <col min="1" max="1" width="4.421875" style="7" customWidth="1"/>
    <col min="2" max="2" width="6.421875" style="3" customWidth="1"/>
    <col min="3" max="3" width="11.421875" style="3" customWidth="1"/>
    <col min="4" max="4" width="5.8515625" style="3" customWidth="1"/>
    <col min="5" max="5" width="6.00390625" style="3" customWidth="1"/>
    <col min="6" max="6" width="6.421875" style="3" customWidth="1"/>
    <col min="7" max="7" width="6.7109375" style="3" bestFit="1" customWidth="1"/>
    <col min="8" max="8" width="3.8515625" style="3" bestFit="1" customWidth="1"/>
    <col min="9" max="9" width="14.00390625" style="3" customWidth="1"/>
    <col min="10" max="10" width="10.421875" style="3" bestFit="1" customWidth="1"/>
    <col min="11" max="11" width="34.28125" style="8" customWidth="1"/>
    <col min="12" max="12" width="12.8515625" style="8" customWidth="1"/>
    <col min="13" max="24" width="9.00390625" style="3" customWidth="1"/>
    <col min="25" max="248" width="8.7109375" style="3" bestFit="1" customWidth="1"/>
    <col min="249" max="253" width="9.00390625" style="9" customWidth="1"/>
  </cols>
  <sheetData>
    <row r="1" spans="1:12" ht="14.25">
      <c r="A1" s="10" t="s">
        <v>225</v>
      </c>
      <c r="B1" s="10"/>
      <c r="C1" s="10"/>
      <c r="D1" s="10"/>
      <c r="E1" s="10"/>
      <c r="F1" s="10"/>
      <c r="G1" s="10"/>
      <c r="H1" s="10"/>
      <c r="I1" s="10"/>
      <c r="J1" s="10"/>
      <c r="K1" s="10"/>
      <c r="L1" s="10"/>
    </row>
    <row r="2" spans="2:12" ht="20.25">
      <c r="B2" s="11" t="s">
        <v>226</v>
      </c>
      <c r="C2" s="11"/>
      <c r="D2" s="11"/>
      <c r="E2" s="11"/>
      <c r="F2" s="11"/>
      <c r="G2" s="11"/>
      <c r="H2" s="11"/>
      <c r="I2" s="11"/>
      <c r="J2" s="11"/>
      <c r="K2" s="11"/>
      <c r="L2" s="11"/>
    </row>
    <row r="3" spans="1:13" ht="14.25">
      <c r="A3" s="12" t="s">
        <v>227</v>
      </c>
      <c r="B3" s="12" t="s">
        <v>228</v>
      </c>
      <c r="C3" s="12" t="s">
        <v>229</v>
      </c>
      <c r="D3" s="12" t="s">
        <v>230</v>
      </c>
      <c r="E3" s="12" t="s">
        <v>231</v>
      </c>
      <c r="F3" s="12"/>
      <c r="G3" s="12" t="s">
        <v>232</v>
      </c>
      <c r="H3" s="12" t="s">
        <v>233</v>
      </c>
      <c r="I3" s="12" t="s">
        <v>234</v>
      </c>
      <c r="J3" s="33" t="s">
        <v>235</v>
      </c>
      <c r="K3" s="33" t="s">
        <v>236</v>
      </c>
      <c r="L3" s="33" t="s">
        <v>237</v>
      </c>
      <c r="M3" s="3" t="s">
        <v>238</v>
      </c>
    </row>
    <row r="4" spans="1:12" ht="28.5">
      <c r="A4" s="12"/>
      <c r="B4" s="12"/>
      <c r="C4" s="12"/>
      <c r="D4" s="12"/>
      <c r="E4" s="12" t="s">
        <v>239</v>
      </c>
      <c r="F4" s="12" t="s">
        <v>240</v>
      </c>
      <c r="G4" s="12"/>
      <c r="H4" s="12"/>
      <c r="I4" s="12"/>
      <c r="J4" s="34"/>
      <c r="K4" s="34"/>
      <c r="L4" s="34"/>
    </row>
    <row r="5" spans="1:248" s="1" customFormat="1" ht="24">
      <c r="A5" s="13">
        <v>1</v>
      </c>
      <c r="B5" s="14" t="s">
        <v>241</v>
      </c>
      <c r="C5" s="15" t="s">
        <v>17</v>
      </c>
      <c r="D5" s="15">
        <v>201</v>
      </c>
      <c r="E5" s="15" t="s">
        <v>131</v>
      </c>
      <c r="F5" s="15" t="s">
        <v>18</v>
      </c>
      <c r="G5" s="15">
        <v>201022</v>
      </c>
      <c r="H5" s="15">
        <v>2</v>
      </c>
      <c r="I5" s="15">
        <v>3</v>
      </c>
      <c r="J5" s="15">
        <v>2</v>
      </c>
      <c r="K5" s="35" t="s">
        <v>242</v>
      </c>
      <c r="L5" s="35"/>
      <c r="M5" s="15">
        <v>2</v>
      </c>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row>
    <row r="6" spans="1:248" s="1" customFormat="1" ht="24">
      <c r="A6" s="13">
        <v>2</v>
      </c>
      <c r="B6" s="16"/>
      <c r="C6" s="15" t="s">
        <v>17</v>
      </c>
      <c r="D6" s="15">
        <v>201</v>
      </c>
      <c r="E6" s="15" t="s">
        <v>131</v>
      </c>
      <c r="F6" s="15" t="s">
        <v>24</v>
      </c>
      <c r="G6" s="15">
        <v>201042</v>
      </c>
      <c r="H6" s="15">
        <v>1</v>
      </c>
      <c r="I6" s="15">
        <v>3</v>
      </c>
      <c r="J6" s="15">
        <v>2</v>
      </c>
      <c r="K6" s="35" t="s">
        <v>242</v>
      </c>
      <c r="L6" s="35"/>
      <c r="M6" s="15">
        <v>1</v>
      </c>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row>
    <row r="7" spans="1:248" s="1" customFormat="1" ht="24">
      <c r="A7" s="13">
        <v>3</v>
      </c>
      <c r="B7" s="16"/>
      <c r="C7" s="15" t="s">
        <v>17</v>
      </c>
      <c r="D7" s="15">
        <v>201</v>
      </c>
      <c r="E7" s="15" t="s">
        <v>131</v>
      </c>
      <c r="F7" s="15" t="s">
        <v>28</v>
      </c>
      <c r="G7" s="15">
        <v>201083</v>
      </c>
      <c r="H7" s="15">
        <v>1</v>
      </c>
      <c r="I7" s="15">
        <v>2</v>
      </c>
      <c r="J7" s="15">
        <v>1</v>
      </c>
      <c r="K7" s="35" t="s">
        <v>242</v>
      </c>
      <c r="L7" s="35"/>
      <c r="M7" s="15">
        <v>1</v>
      </c>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row>
    <row r="8" spans="1:248" s="1" customFormat="1" ht="24">
      <c r="A8" s="13">
        <v>4</v>
      </c>
      <c r="B8" s="16"/>
      <c r="C8" s="15" t="s">
        <v>32</v>
      </c>
      <c r="D8" s="15">
        <v>202</v>
      </c>
      <c r="E8" s="15" t="s">
        <v>131</v>
      </c>
      <c r="F8" s="15" t="s">
        <v>33</v>
      </c>
      <c r="G8" s="15">
        <v>202012</v>
      </c>
      <c r="H8" s="15">
        <v>1</v>
      </c>
      <c r="I8" s="15">
        <v>2</v>
      </c>
      <c r="J8" s="15">
        <v>1</v>
      </c>
      <c r="K8" s="35" t="s">
        <v>242</v>
      </c>
      <c r="L8" s="35"/>
      <c r="M8" s="15">
        <v>1</v>
      </c>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row>
    <row r="9" spans="1:248" s="1" customFormat="1" ht="24">
      <c r="A9" s="13">
        <v>5</v>
      </c>
      <c r="B9" s="16"/>
      <c r="C9" s="15"/>
      <c r="D9" s="15">
        <v>202</v>
      </c>
      <c r="E9" s="15" t="s">
        <v>131</v>
      </c>
      <c r="F9" s="15" t="s">
        <v>37</v>
      </c>
      <c r="G9" s="15">
        <v>202022</v>
      </c>
      <c r="H9" s="15">
        <v>4</v>
      </c>
      <c r="I9" s="15">
        <v>13</v>
      </c>
      <c r="J9" s="15">
        <v>11</v>
      </c>
      <c r="K9" s="36" t="s">
        <v>243</v>
      </c>
      <c r="L9" s="35">
        <v>2</v>
      </c>
      <c r="M9" s="15">
        <v>4</v>
      </c>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row>
    <row r="10" spans="1:13" s="2" customFormat="1" ht="24">
      <c r="A10" s="13">
        <v>6</v>
      </c>
      <c r="B10" s="16"/>
      <c r="C10" s="15" t="s">
        <v>47</v>
      </c>
      <c r="D10" s="15">
        <v>203</v>
      </c>
      <c r="E10" s="15" t="s">
        <v>131</v>
      </c>
      <c r="F10" s="15" t="s">
        <v>48</v>
      </c>
      <c r="G10" s="15">
        <v>203012</v>
      </c>
      <c r="H10" s="15">
        <v>4</v>
      </c>
      <c r="I10" s="15">
        <v>12</v>
      </c>
      <c r="J10" s="37">
        <v>7</v>
      </c>
      <c r="K10" s="36">
        <v>5</v>
      </c>
      <c r="L10" s="38">
        <v>0</v>
      </c>
      <c r="M10" s="15">
        <v>3</v>
      </c>
    </row>
    <row r="11" spans="1:248" s="1" customFormat="1" ht="24">
      <c r="A11" s="13">
        <v>7</v>
      </c>
      <c r="B11" s="16"/>
      <c r="C11" s="15"/>
      <c r="D11" s="15">
        <v>203</v>
      </c>
      <c r="E11" s="15" t="s">
        <v>131</v>
      </c>
      <c r="F11" s="15" t="s">
        <v>37</v>
      </c>
      <c r="G11" s="15">
        <v>203022</v>
      </c>
      <c r="H11" s="15">
        <v>3</v>
      </c>
      <c r="I11" s="15">
        <v>12</v>
      </c>
      <c r="J11" s="37">
        <v>6</v>
      </c>
      <c r="K11" s="36" t="s">
        <v>243</v>
      </c>
      <c r="L11" s="35">
        <v>2</v>
      </c>
      <c r="M11" s="15">
        <v>3</v>
      </c>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row>
    <row r="12" spans="1:248" s="1" customFormat="1" ht="24">
      <c r="A12" s="13">
        <v>8</v>
      </c>
      <c r="B12" s="16"/>
      <c r="C12" s="15"/>
      <c r="D12" s="15">
        <v>203</v>
      </c>
      <c r="E12" s="15" t="s">
        <v>131</v>
      </c>
      <c r="F12" s="15" t="s">
        <v>63</v>
      </c>
      <c r="G12" s="15">
        <v>203032</v>
      </c>
      <c r="H12" s="15">
        <v>1</v>
      </c>
      <c r="I12" s="15">
        <v>3</v>
      </c>
      <c r="J12" s="37">
        <v>2</v>
      </c>
      <c r="K12" s="36" t="s">
        <v>244</v>
      </c>
      <c r="L12" s="35">
        <v>2</v>
      </c>
      <c r="M12" s="15">
        <v>1</v>
      </c>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row>
    <row r="13" spans="1:13" s="2" customFormat="1" ht="36">
      <c r="A13" s="13">
        <v>9</v>
      </c>
      <c r="B13" s="16"/>
      <c r="C13" s="15" t="s">
        <v>67</v>
      </c>
      <c r="D13" s="15">
        <v>204</v>
      </c>
      <c r="E13" s="15" t="s">
        <v>131</v>
      </c>
      <c r="F13" s="15" t="s">
        <v>68</v>
      </c>
      <c r="G13" s="15">
        <v>204012</v>
      </c>
      <c r="H13" s="15">
        <v>1</v>
      </c>
      <c r="I13" s="15">
        <v>3</v>
      </c>
      <c r="J13" s="15">
        <v>2</v>
      </c>
      <c r="K13" s="35" t="s">
        <v>242</v>
      </c>
      <c r="L13" s="35"/>
      <c r="M13" s="15">
        <v>1</v>
      </c>
    </row>
    <row r="14" spans="1:13" s="2" customFormat="1" ht="36">
      <c r="A14" s="13">
        <v>10</v>
      </c>
      <c r="B14" s="16"/>
      <c r="C14" s="15" t="s">
        <v>72</v>
      </c>
      <c r="D14" s="15">
        <v>205</v>
      </c>
      <c r="E14" s="15" t="s">
        <v>131</v>
      </c>
      <c r="F14" s="15" t="s">
        <v>73</v>
      </c>
      <c r="G14" s="15">
        <v>205012</v>
      </c>
      <c r="H14" s="15">
        <v>1</v>
      </c>
      <c r="I14" s="15">
        <v>3</v>
      </c>
      <c r="J14" s="15">
        <v>2</v>
      </c>
      <c r="K14" s="36">
        <v>1</v>
      </c>
      <c r="L14" s="35">
        <v>1</v>
      </c>
      <c r="M14" s="15">
        <v>1</v>
      </c>
    </row>
    <row r="15" spans="1:248" s="1" customFormat="1" ht="36">
      <c r="A15" s="13">
        <v>11</v>
      </c>
      <c r="B15" s="16"/>
      <c r="C15" s="15" t="s">
        <v>77</v>
      </c>
      <c r="D15" s="15">
        <v>206</v>
      </c>
      <c r="E15" s="15" t="s">
        <v>131</v>
      </c>
      <c r="F15" s="15" t="s">
        <v>73</v>
      </c>
      <c r="G15" s="15">
        <v>206022</v>
      </c>
      <c r="H15" s="15">
        <v>1</v>
      </c>
      <c r="I15" s="15">
        <v>3</v>
      </c>
      <c r="J15" s="15">
        <v>1</v>
      </c>
      <c r="K15" s="35" t="s">
        <v>242</v>
      </c>
      <c r="L15" s="35"/>
      <c r="M15" s="15">
        <v>0</v>
      </c>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row>
    <row r="16" spans="1:248" s="1" customFormat="1" ht="36">
      <c r="A16" s="13">
        <v>12</v>
      </c>
      <c r="B16" s="16"/>
      <c r="C16" s="15" t="s">
        <v>77</v>
      </c>
      <c r="D16" s="15">
        <v>206</v>
      </c>
      <c r="E16" s="15" t="s">
        <v>131</v>
      </c>
      <c r="F16" s="15" t="s">
        <v>68</v>
      </c>
      <c r="G16" s="15">
        <v>206032</v>
      </c>
      <c r="H16" s="15">
        <v>1</v>
      </c>
      <c r="I16" s="15">
        <v>2</v>
      </c>
      <c r="J16" s="15">
        <v>2</v>
      </c>
      <c r="K16" s="35"/>
      <c r="L16" s="35"/>
      <c r="M16" s="15">
        <v>0</v>
      </c>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row>
    <row r="17" spans="1:13" s="2" customFormat="1" ht="36">
      <c r="A17" s="13">
        <v>13</v>
      </c>
      <c r="B17" s="16"/>
      <c r="C17" s="15" t="s">
        <v>77</v>
      </c>
      <c r="D17" s="15">
        <v>206</v>
      </c>
      <c r="E17" s="15" t="s">
        <v>131</v>
      </c>
      <c r="F17" s="15" t="s">
        <v>245</v>
      </c>
      <c r="G17" s="15">
        <v>206042</v>
      </c>
      <c r="H17" s="15">
        <v>1</v>
      </c>
      <c r="I17" s="15">
        <v>3</v>
      </c>
      <c r="J17" s="15">
        <v>2</v>
      </c>
      <c r="K17" s="36">
        <v>1</v>
      </c>
      <c r="L17" s="35">
        <v>0</v>
      </c>
      <c r="M17" s="15">
        <v>1</v>
      </c>
    </row>
    <row r="18" spans="1:13" s="2" customFormat="1" ht="24">
      <c r="A18" s="13">
        <v>14</v>
      </c>
      <c r="B18" s="16"/>
      <c r="C18" s="15" t="s">
        <v>81</v>
      </c>
      <c r="D18" s="15">
        <v>207</v>
      </c>
      <c r="E18" s="15" t="s">
        <v>131</v>
      </c>
      <c r="F18" s="15" t="s">
        <v>82</v>
      </c>
      <c r="G18" s="15">
        <v>207012</v>
      </c>
      <c r="H18" s="15">
        <v>1</v>
      </c>
      <c r="I18" s="15">
        <v>3</v>
      </c>
      <c r="J18" s="15">
        <v>3</v>
      </c>
      <c r="K18" s="35"/>
      <c r="L18" s="35"/>
      <c r="M18" s="15">
        <v>1</v>
      </c>
    </row>
    <row r="19" spans="1:248" s="1" customFormat="1" ht="24">
      <c r="A19" s="13">
        <v>15</v>
      </c>
      <c r="B19" s="16"/>
      <c r="C19" s="15"/>
      <c r="D19" s="15">
        <v>207</v>
      </c>
      <c r="E19" s="15" t="s">
        <v>131</v>
      </c>
      <c r="F19" s="15" t="s">
        <v>37</v>
      </c>
      <c r="G19" s="15">
        <v>207022</v>
      </c>
      <c r="H19" s="15">
        <v>1</v>
      </c>
      <c r="I19" s="15">
        <v>4</v>
      </c>
      <c r="J19" s="15">
        <v>4</v>
      </c>
      <c r="K19" s="35"/>
      <c r="L19" s="35"/>
      <c r="M19" s="15">
        <v>1</v>
      </c>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row>
    <row r="20" spans="1:248" s="1" customFormat="1" ht="24">
      <c r="A20" s="13">
        <v>16</v>
      </c>
      <c r="B20" s="16"/>
      <c r="C20" s="15"/>
      <c r="D20" s="15">
        <v>207</v>
      </c>
      <c r="E20" s="15" t="s">
        <v>131</v>
      </c>
      <c r="F20" s="15" t="s">
        <v>89</v>
      </c>
      <c r="G20" s="15">
        <v>207032</v>
      </c>
      <c r="H20" s="15">
        <v>1</v>
      </c>
      <c r="I20" s="15">
        <v>3</v>
      </c>
      <c r="J20" s="37">
        <v>3</v>
      </c>
      <c r="K20" s="35"/>
      <c r="L20" s="35"/>
      <c r="M20" s="15">
        <v>1</v>
      </c>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row>
    <row r="21" spans="1:13" s="2" customFormat="1" ht="36">
      <c r="A21" s="13">
        <v>17</v>
      </c>
      <c r="B21" s="17"/>
      <c r="C21" s="15" t="s">
        <v>246</v>
      </c>
      <c r="D21" s="15">
        <v>208</v>
      </c>
      <c r="E21" s="15" t="s">
        <v>131</v>
      </c>
      <c r="F21" s="15" t="s">
        <v>37</v>
      </c>
      <c r="G21" s="15">
        <v>208012</v>
      </c>
      <c r="H21" s="15">
        <v>1</v>
      </c>
      <c r="I21" s="15">
        <v>3</v>
      </c>
      <c r="J21" s="15">
        <v>3</v>
      </c>
      <c r="K21" s="35"/>
      <c r="L21" s="35"/>
      <c r="M21" s="15">
        <v>0</v>
      </c>
    </row>
    <row r="22" spans="1:13" s="2" customFormat="1" ht="60">
      <c r="A22" s="13">
        <v>18</v>
      </c>
      <c r="B22" s="18" t="s">
        <v>247</v>
      </c>
      <c r="C22" s="15" t="s">
        <v>93</v>
      </c>
      <c r="D22" s="15">
        <v>209</v>
      </c>
      <c r="E22" s="15" t="s">
        <v>131</v>
      </c>
      <c r="F22" s="15" t="s">
        <v>94</v>
      </c>
      <c r="G22" s="15">
        <v>209012</v>
      </c>
      <c r="H22" s="15">
        <v>1</v>
      </c>
      <c r="I22" s="15">
        <v>3</v>
      </c>
      <c r="J22" s="15">
        <v>3</v>
      </c>
      <c r="K22" s="35"/>
      <c r="L22" s="35"/>
      <c r="M22" s="15">
        <v>1</v>
      </c>
    </row>
    <row r="23" spans="1:13" s="2" customFormat="1" ht="24">
      <c r="A23" s="13">
        <v>19</v>
      </c>
      <c r="B23" s="19" t="s">
        <v>248</v>
      </c>
      <c r="C23" s="20" t="s">
        <v>98</v>
      </c>
      <c r="D23" s="20">
        <v>210</v>
      </c>
      <c r="E23" s="20" t="s">
        <v>131</v>
      </c>
      <c r="F23" s="20" t="s">
        <v>249</v>
      </c>
      <c r="G23" s="20">
        <v>210013</v>
      </c>
      <c r="H23" s="20">
        <v>1</v>
      </c>
      <c r="I23" s="20">
        <v>3</v>
      </c>
      <c r="J23" s="20">
        <v>3</v>
      </c>
      <c r="K23" s="39"/>
      <c r="L23" s="35"/>
      <c r="M23" s="20">
        <v>1</v>
      </c>
    </row>
    <row r="24" spans="1:253" s="3" customFormat="1" ht="27.75" customHeight="1">
      <c r="A24" s="13">
        <v>20</v>
      </c>
      <c r="B24" s="21"/>
      <c r="C24" s="20"/>
      <c r="D24" s="20">
        <v>210</v>
      </c>
      <c r="E24" s="20" t="s">
        <v>131</v>
      </c>
      <c r="F24" s="20" t="s">
        <v>103</v>
      </c>
      <c r="G24" s="20">
        <v>210023</v>
      </c>
      <c r="H24" s="20">
        <v>1</v>
      </c>
      <c r="I24" s="20">
        <v>3</v>
      </c>
      <c r="J24" s="20">
        <v>3</v>
      </c>
      <c r="K24" s="39"/>
      <c r="L24" s="39"/>
      <c r="M24" s="20">
        <v>1</v>
      </c>
      <c r="IO24" s="9"/>
      <c r="IP24" s="9"/>
      <c r="IQ24" s="9"/>
      <c r="IR24" s="9"/>
      <c r="IS24" s="9"/>
    </row>
    <row r="25" spans="1:13" s="2" customFormat="1" ht="60">
      <c r="A25" s="13">
        <v>21</v>
      </c>
      <c r="B25" s="18" t="s">
        <v>250</v>
      </c>
      <c r="C25" s="20" t="s">
        <v>107</v>
      </c>
      <c r="D25" s="20">
        <v>211</v>
      </c>
      <c r="E25" s="20" t="s">
        <v>131</v>
      </c>
      <c r="F25" s="20" t="s">
        <v>108</v>
      </c>
      <c r="G25" s="20">
        <v>211013</v>
      </c>
      <c r="H25" s="20">
        <v>1</v>
      </c>
      <c r="I25" s="20">
        <v>3</v>
      </c>
      <c r="J25" s="20">
        <v>3</v>
      </c>
      <c r="K25" s="39"/>
      <c r="L25" s="35"/>
      <c r="M25" s="20">
        <v>1</v>
      </c>
    </row>
    <row r="26" spans="1:253" s="4" customFormat="1" ht="60">
      <c r="A26" s="13">
        <v>22</v>
      </c>
      <c r="B26" s="18" t="s">
        <v>250</v>
      </c>
      <c r="C26" s="20" t="s">
        <v>107</v>
      </c>
      <c r="D26" s="20">
        <v>212</v>
      </c>
      <c r="E26" s="20" t="s">
        <v>251</v>
      </c>
      <c r="F26" s="20" t="s">
        <v>112</v>
      </c>
      <c r="G26" s="20">
        <v>212013</v>
      </c>
      <c r="H26" s="20">
        <v>1</v>
      </c>
      <c r="I26" s="20">
        <v>3</v>
      </c>
      <c r="J26" s="20">
        <v>2</v>
      </c>
      <c r="K26" s="40">
        <v>1</v>
      </c>
      <c r="L26" s="35">
        <v>0</v>
      </c>
      <c r="M26" s="20">
        <v>1</v>
      </c>
      <c r="N26" s="41"/>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9"/>
      <c r="IP26" s="9"/>
      <c r="IQ26" s="9"/>
      <c r="IR26" s="9"/>
      <c r="IS26" s="9"/>
    </row>
    <row r="27" spans="1:13" s="2" customFormat="1" ht="40.5" customHeight="1">
      <c r="A27" s="13">
        <v>23</v>
      </c>
      <c r="B27" s="22" t="s">
        <v>252</v>
      </c>
      <c r="C27" s="20" t="s">
        <v>147</v>
      </c>
      <c r="D27" s="20">
        <v>218</v>
      </c>
      <c r="E27" s="15" t="s">
        <v>251</v>
      </c>
      <c r="F27" s="15" t="s">
        <v>99</v>
      </c>
      <c r="G27" s="20">
        <v>218013</v>
      </c>
      <c r="H27" s="20">
        <v>1</v>
      </c>
      <c r="I27" s="20">
        <v>3</v>
      </c>
      <c r="J27" s="15">
        <v>3</v>
      </c>
      <c r="K27" s="35"/>
      <c r="L27" s="35"/>
      <c r="M27" s="20">
        <v>1</v>
      </c>
    </row>
    <row r="28" spans="1:13" s="2" customFormat="1" ht="36" customHeight="1">
      <c r="A28" s="13">
        <v>24</v>
      </c>
      <c r="B28" s="23"/>
      <c r="C28" s="20"/>
      <c r="D28" s="20">
        <v>218</v>
      </c>
      <c r="E28" s="15" t="s">
        <v>251</v>
      </c>
      <c r="F28" s="15" t="s">
        <v>99</v>
      </c>
      <c r="G28" s="20">
        <v>218023</v>
      </c>
      <c r="H28" s="20">
        <v>1</v>
      </c>
      <c r="I28" s="20">
        <v>3</v>
      </c>
      <c r="J28" s="15">
        <v>3</v>
      </c>
      <c r="K28" s="35"/>
      <c r="L28" s="35"/>
      <c r="M28" s="20">
        <v>1</v>
      </c>
    </row>
    <row r="29" spans="1:253" s="2" customFormat="1" ht="60">
      <c r="A29" s="13">
        <v>25</v>
      </c>
      <c r="B29" s="20" t="s">
        <v>253</v>
      </c>
      <c r="C29" s="20" t="s">
        <v>116</v>
      </c>
      <c r="D29" s="20">
        <v>213</v>
      </c>
      <c r="E29" s="20" t="s">
        <v>251</v>
      </c>
      <c r="F29" s="20" t="s">
        <v>117</v>
      </c>
      <c r="G29" s="20">
        <v>213013</v>
      </c>
      <c r="H29" s="20">
        <v>1</v>
      </c>
      <c r="I29" s="20">
        <v>3</v>
      </c>
      <c r="J29" s="20">
        <v>3</v>
      </c>
      <c r="K29" s="39"/>
      <c r="L29" s="39"/>
      <c r="M29" s="20">
        <v>1</v>
      </c>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9"/>
      <c r="IP29" s="9"/>
      <c r="IQ29" s="9"/>
      <c r="IR29" s="9"/>
      <c r="IS29" s="9"/>
    </row>
    <row r="30" spans="1:253" s="3" customFormat="1" ht="36" customHeight="1">
      <c r="A30" s="13">
        <v>26</v>
      </c>
      <c r="B30" s="24" t="s">
        <v>254</v>
      </c>
      <c r="C30" s="25" t="s">
        <v>121</v>
      </c>
      <c r="D30" s="25">
        <v>214</v>
      </c>
      <c r="E30" s="25" t="s">
        <v>251</v>
      </c>
      <c r="F30" s="25" t="s">
        <v>122</v>
      </c>
      <c r="G30" s="25">
        <v>214013</v>
      </c>
      <c r="H30" s="25">
        <v>1</v>
      </c>
      <c r="I30" s="20">
        <v>3</v>
      </c>
      <c r="J30" s="25">
        <v>0</v>
      </c>
      <c r="K30" s="42">
        <v>3</v>
      </c>
      <c r="L30" s="35">
        <v>2</v>
      </c>
      <c r="M30" s="25">
        <v>1</v>
      </c>
      <c r="IO30" s="9"/>
      <c r="IP30" s="9"/>
      <c r="IQ30" s="9"/>
      <c r="IR30" s="9"/>
      <c r="IS30" s="9"/>
    </row>
    <row r="31" spans="1:253" s="3" customFormat="1" ht="42" customHeight="1">
      <c r="A31" s="13">
        <v>27</v>
      </c>
      <c r="B31" s="26"/>
      <c r="C31" s="25" t="s">
        <v>126</v>
      </c>
      <c r="D31" s="25">
        <v>215</v>
      </c>
      <c r="E31" s="25" t="s">
        <v>251</v>
      </c>
      <c r="F31" s="25" t="s">
        <v>122</v>
      </c>
      <c r="G31" s="25">
        <v>215013</v>
      </c>
      <c r="H31" s="25">
        <v>1</v>
      </c>
      <c r="I31" s="20">
        <v>3</v>
      </c>
      <c r="J31" s="25">
        <v>2</v>
      </c>
      <c r="K31" s="42">
        <v>1</v>
      </c>
      <c r="L31" s="35">
        <v>1</v>
      </c>
      <c r="M31" s="25">
        <v>1</v>
      </c>
      <c r="IO31" s="9"/>
      <c r="IP31" s="9"/>
      <c r="IQ31" s="9"/>
      <c r="IR31" s="9"/>
      <c r="IS31" s="9"/>
    </row>
    <row r="32" spans="1:253" s="3" customFormat="1" ht="22.5">
      <c r="A32" s="13">
        <v>28</v>
      </c>
      <c r="B32" s="26"/>
      <c r="C32" s="27" t="s">
        <v>130</v>
      </c>
      <c r="D32" s="25">
        <v>216</v>
      </c>
      <c r="E32" s="25" t="s">
        <v>131</v>
      </c>
      <c r="F32" s="25" t="s">
        <v>131</v>
      </c>
      <c r="G32" s="25">
        <v>216013</v>
      </c>
      <c r="H32" s="25">
        <v>1</v>
      </c>
      <c r="I32" s="20">
        <v>3</v>
      </c>
      <c r="J32" s="25">
        <v>3</v>
      </c>
      <c r="K32" s="43"/>
      <c r="L32" s="43"/>
      <c r="M32" s="25">
        <v>1</v>
      </c>
      <c r="IO32" s="9"/>
      <c r="IP32" s="9"/>
      <c r="IQ32" s="9"/>
      <c r="IR32" s="9"/>
      <c r="IS32" s="9"/>
    </row>
    <row r="33" spans="1:13" s="2" customFormat="1" ht="22.5">
      <c r="A33" s="13">
        <v>29</v>
      </c>
      <c r="B33" s="28"/>
      <c r="C33" s="29"/>
      <c r="D33" s="30">
        <v>216</v>
      </c>
      <c r="E33" s="25" t="s">
        <v>251</v>
      </c>
      <c r="F33" s="25" t="s">
        <v>122</v>
      </c>
      <c r="G33" s="30">
        <v>216023</v>
      </c>
      <c r="H33" s="30">
        <v>1</v>
      </c>
      <c r="I33" s="20">
        <v>3</v>
      </c>
      <c r="J33" s="25">
        <v>2</v>
      </c>
      <c r="K33" s="44">
        <v>1</v>
      </c>
      <c r="L33" s="35">
        <v>1</v>
      </c>
      <c r="M33" s="30">
        <v>1</v>
      </c>
    </row>
    <row r="34" spans="1:13" s="5" customFormat="1" ht="24">
      <c r="A34" s="13">
        <v>30</v>
      </c>
      <c r="B34" s="24" t="s">
        <v>255</v>
      </c>
      <c r="C34" s="22" t="s">
        <v>138</v>
      </c>
      <c r="D34" s="20">
        <v>217</v>
      </c>
      <c r="E34" s="20" t="s">
        <v>131</v>
      </c>
      <c r="F34" s="15" t="s">
        <v>139</v>
      </c>
      <c r="G34" s="20">
        <v>217013</v>
      </c>
      <c r="H34" s="20">
        <v>1</v>
      </c>
      <c r="I34" s="20">
        <v>3</v>
      </c>
      <c r="J34" s="20">
        <v>3</v>
      </c>
      <c r="K34" s="35"/>
      <c r="L34" s="35"/>
      <c r="M34" s="20">
        <v>1</v>
      </c>
    </row>
    <row r="35" spans="1:13" s="2" customFormat="1" ht="36">
      <c r="A35" s="13">
        <v>31</v>
      </c>
      <c r="B35" s="28"/>
      <c r="C35" s="23"/>
      <c r="D35" s="20">
        <v>217</v>
      </c>
      <c r="E35" s="20" t="s">
        <v>251</v>
      </c>
      <c r="F35" s="20" t="s">
        <v>143</v>
      </c>
      <c r="G35" s="20">
        <v>217023</v>
      </c>
      <c r="H35" s="20">
        <v>1</v>
      </c>
      <c r="I35" s="20">
        <v>3</v>
      </c>
      <c r="J35" s="20">
        <v>3</v>
      </c>
      <c r="K35" s="39"/>
      <c r="L35" s="35"/>
      <c r="M35" s="20">
        <v>1</v>
      </c>
    </row>
    <row r="36" spans="1:253" s="2" customFormat="1" ht="36">
      <c r="A36" s="13">
        <v>32</v>
      </c>
      <c r="B36" s="19" t="s">
        <v>256</v>
      </c>
      <c r="C36" s="20" t="s">
        <v>154</v>
      </c>
      <c r="D36" s="20">
        <v>219</v>
      </c>
      <c r="E36" s="20" t="s">
        <v>251</v>
      </c>
      <c r="F36" s="20" t="s">
        <v>112</v>
      </c>
      <c r="G36" s="20">
        <v>219013</v>
      </c>
      <c r="H36" s="20">
        <v>1</v>
      </c>
      <c r="I36" s="20">
        <v>3</v>
      </c>
      <c r="J36" s="20">
        <v>3</v>
      </c>
      <c r="K36" s="39"/>
      <c r="L36" s="35"/>
      <c r="M36" s="20">
        <v>1</v>
      </c>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9"/>
      <c r="IP36" s="9"/>
      <c r="IQ36" s="9"/>
      <c r="IR36" s="9"/>
      <c r="IS36" s="9"/>
    </row>
    <row r="37" spans="1:253" s="2" customFormat="1" ht="36">
      <c r="A37" s="13">
        <v>33</v>
      </c>
      <c r="B37" s="21"/>
      <c r="C37" s="20" t="s">
        <v>158</v>
      </c>
      <c r="D37" s="20">
        <v>220</v>
      </c>
      <c r="E37" s="20" t="s">
        <v>251</v>
      </c>
      <c r="F37" s="20" t="s">
        <v>112</v>
      </c>
      <c r="G37" s="20">
        <v>220013</v>
      </c>
      <c r="H37" s="20">
        <v>1</v>
      </c>
      <c r="I37" s="20">
        <v>3</v>
      </c>
      <c r="J37" s="20">
        <v>3</v>
      </c>
      <c r="K37" s="39"/>
      <c r="L37" s="35"/>
      <c r="M37" s="20">
        <v>1</v>
      </c>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9"/>
      <c r="IP37" s="9"/>
      <c r="IQ37" s="9"/>
      <c r="IR37" s="9"/>
      <c r="IS37" s="9"/>
    </row>
    <row r="38" spans="1:253" s="2" customFormat="1" ht="60">
      <c r="A38" s="13">
        <v>34</v>
      </c>
      <c r="B38" s="18" t="s">
        <v>257</v>
      </c>
      <c r="C38" s="20" t="s">
        <v>162</v>
      </c>
      <c r="D38" s="20">
        <v>221</v>
      </c>
      <c r="E38" s="20" t="s">
        <v>131</v>
      </c>
      <c r="F38" s="20" t="s">
        <v>163</v>
      </c>
      <c r="G38" s="20">
        <v>221013</v>
      </c>
      <c r="H38" s="20">
        <v>1</v>
      </c>
      <c r="I38" s="20">
        <v>3</v>
      </c>
      <c r="J38" s="20">
        <v>3</v>
      </c>
      <c r="K38" s="39"/>
      <c r="L38" s="35"/>
      <c r="M38" s="20">
        <v>1</v>
      </c>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9"/>
      <c r="IP38" s="9"/>
      <c r="IQ38" s="9"/>
      <c r="IR38" s="9"/>
      <c r="IS38" s="9"/>
    </row>
    <row r="39" spans="1:253" s="2" customFormat="1" ht="48">
      <c r="A39" s="13">
        <v>35</v>
      </c>
      <c r="B39" s="18" t="s">
        <v>258</v>
      </c>
      <c r="C39" s="20" t="s">
        <v>167</v>
      </c>
      <c r="D39" s="20">
        <v>222</v>
      </c>
      <c r="E39" s="20" t="s">
        <v>131</v>
      </c>
      <c r="F39" s="20" t="s">
        <v>168</v>
      </c>
      <c r="G39" s="20">
        <v>222013</v>
      </c>
      <c r="H39" s="20">
        <v>1</v>
      </c>
      <c r="I39" s="20">
        <v>3</v>
      </c>
      <c r="J39" s="20">
        <v>2</v>
      </c>
      <c r="K39" s="40">
        <v>1</v>
      </c>
      <c r="L39" s="35">
        <v>1</v>
      </c>
      <c r="M39" s="20">
        <v>1</v>
      </c>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9"/>
      <c r="IP39" s="9"/>
      <c r="IQ39" s="9"/>
      <c r="IR39" s="9"/>
      <c r="IS39" s="9"/>
    </row>
    <row r="40" spans="1:253" s="2" customFormat="1" ht="24">
      <c r="A40" s="13">
        <v>36</v>
      </c>
      <c r="B40" s="19" t="s">
        <v>259</v>
      </c>
      <c r="C40" s="20" t="s">
        <v>172</v>
      </c>
      <c r="D40" s="20">
        <v>223</v>
      </c>
      <c r="E40" s="20" t="s">
        <v>131</v>
      </c>
      <c r="F40" s="20" t="s">
        <v>173</v>
      </c>
      <c r="G40" s="20">
        <v>223013</v>
      </c>
      <c r="H40" s="20">
        <v>1</v>
      </c>
      <c r="I40" s="20">
        <v>3</v>
      </c>
      <c r="J40" s="20">
        <v>3</v>
      </c>
      <c r="K40" s="39"/>
      <c r="L40" s="35"/>
      <c r="M40" s="20">
        <v>1</v>
      </c>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9"/>
      <c r="IP40" s="9"/>
      <c r="IQ40" s="9"/>
      <c r="IR40" s="9"/>
      <c r="IS40" s="9"/>
    </row>
    <row r="41" spans="1:253" s="3" customFormat="1" ht="24">
      <c r="A41" s="13">
        <v>37</v>
      </c>
      <c r="B41" s="21"/>
      <c r="C41" s="20" t="s">
        <v>177</v>
      </c>
      <c r="D41" s="20">
        <v>224</v>
      </c>
      <c r="E41" s="20" t="s">
        <v>251</v>
      </c>
      <c r="F41" s="20" t="s">
        <v>173</v>
      </c>
      <c r="G41" s="20">
        <v>224013</v>
      </c>
      <c r="H41" s="20">
        <v>1</v>
      </c>
      <c r="I41" s="20">
        <v>3</v>
      </c>
      <c r="J41" s="20">
        <v>3</v>
      </c>
      <c r="K41" s="39"/>
      <c r="L41" s="35"/>
      <c r="M41" s="20">
        <v>1</v>
      </c>
      <c r="IO41" s="9"/>
      <c r="IP41" s="9"/>
      <c r="IQ41" s="9"/>
      <c r="IR41" s="9"/>
      <c r="IS41" s="9"/>
    </row>
    <row r="42" spans="1:13" s="2" customFormat="1" ht="60">
      <c r="A42" s="13">
        <v>38</v>
      </c>
      <c r="B42" s="18" t="s">
        <v>260</v>
      </c>
      <c r="C42" s="20" t="s">
        <v>181</v>
      </c>
      <c r="D42" s="20">
        <v>225</v>
      </c>
      <c r="E42" s="30" t="s">
        <v>251</v>
      </c>
      <c r="F42" s="30" t="s">
        <v>112</v>
      </c>
      <c r="G42" s="20">
        <v>225013</v>
      </c>
      <c r="H42" s="20">
        <v>1</v>
      </c>
      <c r="I42" s="20">
        <v>3</v>
      </c>
      <c r="J42" s="25">
        <v>2</v>
      </c>
      <c r="K42" s="42">
        <v>1</v>
      </c>
      <c r="L42" s="39">
        <v>0</v>
      </c>
      <c r="M42" s="20">
        <v>1</v>
      </c>
    </row>
    <row r="43" spans="1:253" s="2" customFormat="1" ht="48">
      <c r="A43" s="13">
        <v>39</v>
      </c>
      <c r="B43" s="18" t="s">
        <v>261</v>
      </c>
      <c r="C43" s="20" t="s">
        <v>185</v>
      </c>
      <c r="D43" s="15">
        <v>226</v>
      </c>
      <c r="E43" s="20" t="s">
        <v>251</v>
      </c>
      <c r="F43" s="20" t="s">
        <v>99</v>
      </c>
      <c r="G43" s="20">
        <v>226013</v>
      </c>
      <c r="H43" s="20">
        <v>2</v>
      </c>
      <c r="I43" s="20">
        <v>6</v>
      </c>
      <c r="J43" s="20">
        <v>5</v>
      </c>
      <c r="K43" s="40">
        <v>1</v>
      </c>
      <c r="L43" s="35">
        <v>0</v>
      </c>
      <c r="M43" s="20">
        <v>2</v>
      </c>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c r="IN43" s="3"/>
      <c r="IO43" s="9"/>
      <c r="IP43" s="9"/>
      <c r="IQ43" s="9"/>
      <c r="IR43" s="9"/>
      <c r="IS43" s="9"/>
    </row>
    <row r="44" spans="1:253" s="2" customFormat="1" ht="48">
      <c r="A44" s="13">
        <v>40</v>
      </c>
      <c r="B44" s="19" t="s">
        <v>262</v>
      </c>
      <c r="C44" s="20" t="s">
        <v>191</v>
      </c>
      <c r="D44" s="20">
        <v>227</v>
      </c>
      <c r="E44" s="20" t="s">
        <v>251</v>
      </c>
      <c r="F44" s="20" t="s">
        <v>112</v>
      </c>
      <c r="G44" s="20">
        <v>227013</v>
      </c>
      <c r="H44" s="20">
        <v>2</v>
      </c>
      <c r="I44" s="20">
        <v>6</v>
      </c>
      <c r="J44" s="20">
        <v>6</v>
      </c>
      <c r="K44" s="39"/>
      <c r="L44" s="35"/>
      <c r="M44" s="20">
        <v>2</v>
      </c>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c r="IJ44" s="3"/>
      <c r="IK44" s="3"/>
      <c r="IL44" s="3"/>
      <c r="IM44" s="3"/>
      <c r="IN44" s="3"/>
      <c r="IO44" s="9"/>
      <c r="IP44" s="9"/>
      <c r="IQ44" s="9"/>
      <c r="IR44" s="9"/>
      <c r="IS44" s="9"/>
    </row>
    <row r="45" spans="1:253" s="3" customFormat="1" ht="36">
      <c r="A45" s="13">
        <v>41</v>
      </c>
      <c r="B45" s="21"/>
      <c r="C45" s="15" t="s">
        <v>197</v>
      </c>
      <c r="D45" s="15">
        <v>228</v>
      </c>
      <c r="E45" s="20" t="s">
        <v>251</v>
      </c>
      <c r="F45" s="15" t="s">
        <v>112</v>
      </c>
      <c r="G45" s="15">
        <v>228013</v>
      </c>
      <c r="H45" s="15">
        <v>1</v>
      </c>
      <c r="I45" s="20">
        <v>3</v>
      </c>
      <c r="J45" s="20">
        <v>2</v>
      </c>
      <c r="K45" s="40">
        <v>1</v>
      </c>
      <c r="L45" s="35">
        <v>0</v>
      </c>
      <c r="M45" s="15">
        <v>1</v>
      </c>
      <c r="IO45" s="9"/>
      <c r="IP45" s="9"/>
      <c r="IQ45" s="9"/>
      <c r="IR45" s="9"/>
      <c r="IS45" s="9"/>
    </row>
    <row r="46" spans="1:13" s="2" customFormat="1" ht="48">
      <c r="A46" s="13">
        <v>42</v>
      </c>
      <c r="B46" s="18" t="s">
        <v>263</v>
      </c>
      <c r="C46" s="20" t="s">
        <v>201</v>
      </c>
      <c r="D46" s="20">
        <v>229</v>
      </c>
      <c r="E46" s="20" t="s">
        <v>251</v>
      </c>
      <c r="F46" s="20" t="s">
        <v>264</v>
      </c>
      <c r="G46" s="20">
        <v>229013</v>
      </c>
      <c r="H46" s="20">
        <v>1</v>
      </c>
      <c r="I46" s="20">
        <v>3</v>
      </c>
      <c r="J46" s="20">
        <v>3</v>
      </c>
      <c r="K46" s="39"/>
      <c r="L46" s="35"/>
      <c r="M46" s="20">
        <v>1</v>
      </c>
    </row>
    <row r="47" spans="1:253" s="6" customFormat="1" ht="24">
      <c r="A47" s="13">
        <v>43</v>
      </c>
      <c r="B47" s="19" t="s">
        <v>265</v>
      </c>
      <c r="C47" s="22" t="s">
        <v>206</v>
      </c>
      <c r="D47" s="20">
        <v>230</v>
      </c>
      <c r="E47" s="15" t="s">
        <v>131</v>
      </c>
      <c r="F47" s="20" t="s">
        <v>207</v>
      </c>
      <c r="G47" s="20">
        <v>230013</v>
      </c>
      <c r="H47" s="20">
        <v>1</v>
      </c>
      <c r="I47" s="20">
        <v>4</v>
      </c>
      <c r="J47" s="15">
        <v>3</v>
      </c>
      <c r="K47" s="39"/>
      <c r="L47" s="35"/>
      <c r="M47" s="20">
        <v>1</v>
      </c>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c r="GG47" s="3"/>
      <c r="GH47" s="3"/>
      <c r="GI47" s="3"/>
      <c r="GJ47" s="3"/>
      <c r="GK47" s="3"/>
      <c r="GL47" s="3"/>
      <c r="GM47" s="3"/>
      <c r="GN47" s="3"/>
      <c r="GO47" s="3"/>
      <c r="GP47" s="3"/>
      <c r="GQ47" s="3"/>
      <c r="GR47" s="3"/>
      <c r="GS47" s="3"/>
      <c r="GT47" s="3"/>
      <c r="GU47" s="3"/>
      <c r="GV47" s="3"/>
      <c r="GW47" s="3"/>
      <c r="GX47" s="3"/>
      <c r="GY47" s="3"/>
      <c r="GZ47" s="3"/>
      <c r="HA47" s="3"/>
      <c r="HB47" s="3"/>
      <c r="HC47" s="3"/>
      <c r="HD47" s="3"/>
      <c r="HE47" s="3"/>
      <c r="HF47" s="3"/>
      <c r="HG47" s="3"/>
      <c r="HH47" s="3"/>
      <c r="HI47" s="3"/>
      <c r="HJ47" s="3"/>
      <c r="HK47" s="3"/>
      <c r="HL47" s="3"/>
      <c r="HM47" s="3"/>
      <c r="HN47" s="3"/>
      <c r="HO47" s="3"/>
      <c r="HP47" s="3"/>
      <c r="HQ47" s="3"/>
      <c r="HR47" s="3"/>
      <c r="HS47" s="3"/>
      <c r="HT47" s="3"/>
      <c r="HU47" s="3"/>
      <c r="HV47" s="3"/>
      <c r="HW47" s="3"/>
      <c r="HX47" s="3"/>
      <c r="HY47" s="3"/>
      <c r="HZ47" s="3"/>
      <c r="IA47" s="3"/>
      <c r="IB47" s="3"/>
      <c r="IC47" s="3"/>
      <c r="ID47" s="3"/>
      <c r="IE47" s="3"/>
      <c r="IF47" s="3"/>
      <c r="IG47" s="3"/>
      <c r="IH47" s="3"/>
      <c r="II47" s="3"/>
      <c r="IJ47" s="3"/>
      <c r="IK47" s="3"/>
      <c r="IL47" s="3"/>
      <c r="IM47" s="3"/>
      <c r="IN47" s="3"/>
      <c r="IO47" s="9"/>
      <c r="IP47" s="9"/>
      <c r="IQ47" s="9"/>
      <c r="IR47" s="9"/>
      <c r="IS47" s="9"/>
    </row>
    <row r="48" spans="1:253" s="6" customFormat="1" ht="24">
      <c r="A48" s="13">
        <v>44</v>
      </c>
      <c r="B48" s="31"/>
      <c r="C48" s="32"/>
      <c r="D48" s="20">
        <v>230</v>
      </c>
      <c r="E48" s="15" t="s">
        <v>131</v>
      </c>
      <c r="F48" s="20" t="s">
        <v>211</v>
      </c>
      <c r="G48" s="20">
        <v>230023</v>
      </c>
      <c r="H48" s="20">
        <v>2</v>
      </c>
      <c r="I48" s="20">
        <v>6</v>
      </c>
      <c r="J48" s="15">
        <v>4</v>
      </c>
      <c r="K48" s="35" t="s">
        <v>242</v>
      </c>
      <c r="L48" s="35"/>
      <c r="M48" s="20">
        <v>2</v>
      </c>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c r="GI48" s="3"/>
      <c r="GJ48" s="3"/>
      <c r="GK48" s="3"/>
      <c r="GL48" s="3"/>
      <c r="GM48" s="3"/>
      <c r="GN48" s="3"/>
      <c r="GO48" s="3"/>
      <c r="GP48" s="3"/>
      <c r="GQ48" s="3"/>
      <c r="GR48" s="3"/>
      <c r="GS48" s="3"/>
      <c r="GT48" s="3"/>
      <c r="GU48" s="3"/>
      <c r="GV48" s="3"/>
      <c r="GW48" s="3"/>
      <c r="GX48" s="3"/>
      <c r="GY48" s="3"/>
      <c r="GZ48" s="3"/>
      <c r="HA48" s="3"/>
      <c r="HB48" s="3"/>
      <c r="HC48" s="3"/>
      <c r="HD48" s="3"/>
      <c r="HE48" s="3"/>
      <c r="HF48" s="3"/>
      <c r="HG48" s="3"/>
      <c r="HH48" s="3"/>
      <c r="HI48" s="3"/>
      <c r="HJ48" s="3"/>
      <c r="HK48" s="3"/>
      <c r="HL48" s="3"/>
      <c r="HM48" s="3"/>
      <c r="HN48" s="3"/>
      <c r="HO48" s="3"/>
      <c r="HP48" s="3"/>
      <c r="HQ48" s="3"/>
      <c r="HR48" s="3"/>
      <c r="HS48" s="3"/>
      <c r="HT48" s="3"/>
      <c r="HU48" s="3"/>
      <c r="HV48" s="3"/>
      <c r="HW48" s="3"/>
      <c r="HX48" s="3"/>
      <c r="HY48" s="3"/>
      <c r="HZ48" s="3"/>
      <c r="IA48" s="3"/>
      <c r="IB48" s="3"/>
      <c r="IC48" s="3"/>
      <c r="ID48" s="3"/>
      <c r="IE48" s="3"/>
      <c r="IF48" s="3"/>
      <c r="IG48" s="3"/>
      <c r="IH48" s="3"/>
      <c r="II48" s="3"/>
      <c r="IJ48" s="3"/>
      <c r="IK48" s="3"/>
      <c r="IL48" s="3"/>
      <c r="IM48" s="3"/>
      <c r="IN48" s="3"/>
      <c r="IO48" s="9"/>
      <c r="IP48" s="9"/>
      <c r="IQ48" s="9"/>
      <c r="IR48" s="9"/>
      <c r="IS48" s="9"/>
    </row>
    <row r="49" spans="1:253" s="6" customFormat="1" ht="24">
      <c r="A49" s="13">
        <v>45</v>
      </c>
      <c r="B49" s="21"/>
      <c r="C49" s="23"/>
      <c r="D49" s="20">
        <v>230</v>
      </c>
      <c r="E49" s="15" t="s">
        <v>131</v>
      </c>
      <c r="F49" s="20" t="s">
        <v>218</v>
      </c>
      <c r="G49" s="15">
        <v>230033</v>
      </c>
      <c r="H49" s="15">
        <v>1</v>
      </c>
      <c r="I49" s="20">
        <v>3</v>
      </c>
      <c r="J49" s="15">
        <v>3</v>
      </c>
      <c r="K49" s="35"/>
      <c r="L49" s="35"/>
      <c r="M49" s="15">
        <v>1</v>
      </c>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c r="EO49" s="3"/>
      <c r="EP49" s="3"/>
      <c r="EQ49" s="3"/>
      <c r="ER49" s="3"/>
      <c r="ES49" s="3"/>
      <c r="ET49" s="3"/>
      <c r="EU49" s="3"/>
      <c r="EV49" s="3"/>
      <c r="EW49" s="3"/>
      <c r="EX49" s="3"/>
      <c r="EY49" s="3"/>
      <c r="EZ49" s="3"/>
      <c r="FA49" s="3"/>
      <c r="FB49" s="3"/>
      <c r="FC49" s="3"/>
      <c r="FD49" s="3"/>
      <c r="FE49" s="3"/>
      <c r="FF49" s="3"/>
      <c r="FG49" s="3"/>
      <c r="FH49" s="3"/>
      <c r="FI49" s="3"/>
      <c r="FJ49" s="3"/>
      <c r="FK49" s="3"/>
      <c r="FL49" s="3"/>
      <c r="FM49" s="3"/>
      <c r="FN49" s="3"/>
      <c r="FO49" s="3"/>
      <c r="FP49" s="3"/>
      <c r="FQ49" s="3"/>
      <c r="FR49" s="3"/>
      <c r="FS49" s="3"/>
      <c r="FT49" s="3"/>
      <c r="FU49" s="3"/>
      <c r="FV49" s="3"/>
      <c r="FW49" s="3"/>
      <c r="FX49" s="3"/>
      <c r="FY49" s="3"/>
      <c r="FZ49" s="3"/>
      <c r="GA49" s="3"/>
      <c r="GB49" s="3"/>
      <c r="GC49" s="3"/>
      <c r="GD49" s="3"/>
      <c r="GE49" s="3"/>
      <c r="GF49" s="3"/>
      <c r="GG49" s="3"/>
      <c r="GH49" s="3"/>
      <c r="GI49" s="3"/>
      <c r="GJ49" s="3"/>
      <c r="GK49" s="3"/>
      <c r="GL49" s="3"/>
      <c r="GM49" s="3"/>
      <c r="GN49" s="3"/>
      <c r="GO49" s="3"/>
      <c r="GP49" s="3"/>
      <c r="GQ49" s="3"/>
      <c r="GR49" s="3"/>
      <c r="GS49" s="3"/>
      <c r="GT49" s="3"/>
      <c r="GU49" s="3"/>
      <c r="GV49" s="3"/>
      <c r="GW49" s="3"/>
      <c r="GX49" s="3"/>
      <c r="GY49" s="3"/>
      <c r="GZ49" s="3"/>
      <c r="HA49" s="3"/>
      <c r="HB49" s="3"/>
      <c r="HC49" s="3"/>
      <c r="HD49" s="3"/>
      <c r="HE49" s="3"/>
      <c r="HF49" s="3"/>
      <c r="HG49" s="3"/>
      <c r="HH49" s="3"/>
      <c r="HI49" s="3"/>
      <c r="HJ49" s="3"/>
      <c r="HK49" s="3"/>
      <c r="HL49" s="3"/>
      <c r="HM49" s="3"/>
      <c r="HN49" s="3"/>
      <c r="HO49" s="3"/>
      <c r="HP49" s="3"/>
      <c r="HQ49" s="3"/>
      <c r="HR49" s="3"/>
      <c r="HS49" s="3"/>
      <c r="HT49" s="3"/>
      <c r="HU49" s="3"/>
      <c r="HV49" s="3"/>
      <c r="HW49" s="3"/>
      <c r="HX49" s="3"/>
      <c r="HY49" s="3"/>
      <c r="HZ49" s="3"/>
      <c r="IA49" s="3"/>
      <c r="IB49" s="3"/>
      <c r="IC49" s="3"/>
      <c r="ID49" s="3"/>
      <c r="IE49" s="3"/>
      <c r="IF49" s="3"/>
      <c r="IG49" s="3"/>
      <c r="IH49" s="3"/>
      <c r="II49" s="3"/>
      <c r="IJ49" s="3"/>
      <c r="IK49" s="3"/>
      <c r="IL49" s="3"/>
      <c r="IM49" s="3"/>
      <c r="IN49" s="3"/>
      <c r="IO49" s="9"/>
      <c r="IP49" s="9"/>
      <c r="IQ49" s="9"/>
      <c r="IR49" s="9"/>
      <c r="IS49" s="9"/>
    </row>
    <row r="50" spans="1:13" s="2" customFormat="1" ht="48">
      <c r="A50" s="13">
        <v>46</v>
      </c>
      <c r="B50" s="18" t="s">
        <v>266</v>
      </c>
      <c r="C50" s="20" t="s">
        <v>222</v>
      </c>
      <c r="D50" s="20">
        <v>231</v>
      </c>
      <c r="E50" s="20" t="s">
        <v>251</v>
      </c>
      <c r="F50" s="20" t="s">
        <v>112</v>
      </c>
      <c r="G50" s="20">
        <v>231013</v>
      </c>
      <c r="H50" s="20">
        <v>1</v>
      </c>
      <c r="I50" s="20">
        <v>4</v>
      </c>
      <c r="J50" s="20">
        <v>4</v>
      </c>
      <c r="K50" s="39"/>
      <c r="L50" s="35"/>
      <c r="M50" s="20">
        <v>1</v>
      </c>
    </row>
    <row r="51" ht="13.5">
      <c r="A51" s="3"/>
    </row>
  </sheetData>
  <sheetProtection/>
  <mergeCells count="32">
    <mergeCell ref="A1:L1"/>
    <mergeCell ref="B2:L2"/>
    <mergeCell ref="E3:F3"/>
    <mergeCell ref="A51:I51"/>
    <mergeCell ref="A3:A4"/>
    <mergeCell ref="B3:B4"/>
    <mergeCell ref="B5:B21"/>
    <mergeCell ref="B23:B24"/>
    <mergeCell ref="B27:B28"/>
    <mergeCell ref="B30:B33"/>
    <mergeCell ref="B34:B35"/>
    <mergeCell ref="B36:B37"/>
    <mergeCell ref="B40:B41"/>
    <mergeCell ref="B44:B45"/>
    <mergeCell ref="B47:B49"/>
    <mergeCell ref="C3:C4"/>
    <mergeCell ref="C8:C9"/>
    <mergeCell ref="C10:C12"/>
    <mergeCell ref="C18:C20"/>
    <mergeCell ref="C23:C24"/>
    <mergeCell ref="C27:C28"/>
    <mergeCell ref="C32:C33"/>
    <mergeCell ref="C34:C35"/>
    <mergeCell ref="C47:C49"/>
    <mergeCell ref="D3:D4"/>
    <mergeCell ref="G3:G4"/>
    <mergeCell ref="H3:H4"/>
    <mergeCell ref="I3:I4"/>
    <mergeCell ref="J3:J4"/>
    <mergeCell ref="K3:K4"/>
    <mergeCell ref="L3:L4"/>
    <mergeCell ref="M3:M4"/>
  </mergeCells>
  <printOptions horizontalCentered="1"/>
  <pageMargins left="0.16" right="0.16" top="0.16" bottom="0.47" header="0.16" footer="0.2"/>
  <pageSetup fitToHeight="0" horizontalDpi="300" verticalDpi="300" orientation="portrait" paperSize="9"/>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2021-06-01T03:24:05Z</dcterms:created>
  <dcterms:modified xsi:type="dcterms:W3CDTF">2021-06-30T06:55:19Z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7935CF17D72B4613A89EA41EBB290F83</vt:lpwstr>
  </property>
  <property fmtid="{D5CDD505-2E9C-101B-9397-08002B2CF9AE}" pid="4" name="KSOProductBuildV">
    <vt:lpwstr>2052-11.1.0.10495</vt:lpwstr>
  </property>
  <property fmtid="{D5CDD505-2E9C-101B-9397-08002B2CF9AE}" pid="5" name="KSOReadingLayo">
    <vt:bool>true</vt:bool>
  </property>
</Properties>
</file>